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AA SMC files\Bio4250 - Evolutionary Genetics\"/>
    </mc:Choice>
  </mc:AlternateContent>
  <xr:revisionPtr revIDLastSave="0" documentId="13_ncr:1_{1E640FD0-BCDC-4CB8-B87D-DA7830B600AA}" xr6:coauthVersionLast="47" xr6:coauthVersionMax="47" xr10:uidLastSave="{00000000-0000-0000-0000-000000000000}"/>
  <bookViews>
    <workbookView xWindow="-120" yWindow="-120" windowWidth="38640" windowHeight="21120" xr2:uid="{FAE3B07B-3FF6-4A0C-956B-4E7736C8D883}"/>
  </bookViews>
  <sheets>
    <sheet name="PCF correlation" sheetId="1" r:id="rId1"/>
    <sheet name="n=50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2" l="1"/>
  <c r="D54" i="2"/>
  <c r="C54" i="2"/>
  <c r="E53" i="2"/>
  <c r="C53" i="2"/>
  <c r="D53" i="2" s="1"/>
  <c r="E52" i="2"/>
  <c r="C52" i="2"/>
  <c r="D52" i="2" s="1"/>
  <c r="E51" i="2"/>
  <c r="C51" i="2"/>
  <c r="D51" i="2" s="1"/>
  <c r="E50" i="2"/>
  <c r="C50" i="2"/>
  <c r="D50" i="2" s="1"/>
  <c r="E49" i="2"/>
  <c r="C49" i="2"/>
  <c r="D49" i="2" s="1"/>
  <c r="E48" i="2"/>
  <c r="C48" i="2"/>
  <c r="D48" i="2" s="1"/>
  <c r="E47" i="2"/>
  <c r="C47" i="2"/>
  <c r="D47" i="2" s="1"/>
  <c r="E46" i="2"/>
  <c r="C46" i="2"/>
  <c r="D46" i="2" s="1"/>
  <c r="E45" i="2"/>
  <c r="C45" i="2"/>
  <c r="D45" i="2" s="1"/>
  <c r="E44" i="2"/>
  <c r="C44" i="2"/>
  <c r="D44" i="2" s="1"/>
  <c r="E43" i="2"/>
  <c r="C43" i="2"/>
  <c r="D43" i="2" s="1"/>
  <c r="E42" i="2"/>
  <c r="C42" i="2"/>
  <c r="D42" i="2" s="1"/>
  <c r="E41" i="2"/>
  <c r="C41" i="2"/>
  <c r="D41" i="2" s="1"/>
  <c r="E40" i="2"/>
  <c r="C40" i="2"/>
  <c r="D40" i="2" s="1"/>
  <c r="E39" i="2"/>
  <c r="C39" i="2"/>
  <c r="D39" i="2" s="1"/>
  <c r="E38" i="2"/>
  <c r="C38" i="2"/>
  <c r="D38" i="2" s="1"/>
  <c r="E37" i="2"/>
  <c r="C37" i="2"/>
  <c r="D37" i="2" s="1"/>
  <c r="E36" i="2"/>
  <c r="C36" i="2"/>
  <c r="D36" i="2" s="1"/>
  <c r="E35" i="2"/>
  <c r="C35" i="2"/>
  <c r="D35" i="2" s="1"/>
  <c r="E34" i="2"/>
  <c r="C34" i="2"/>
  <c r="D34" i="2" s="1"/>
  <c r="E33" i="2"/>
  <c r="C33" i="2"/>
  <c r="D33" i="2" s="1"/>
  <c r="E32" i="2"/>
  <c r="C32" i="2"/>
  <c r="D32" i="2" s="1"/>
  <c r="E31" i="2"/>
  <c r="C31" i="2"/>
  <c r="D31" i="2" s="1"/>
  <c r="E30" i="2"/>
  <c r="C30" i="2"/>
  <c r="D30" i="2" s="1"/>
  <c r="E29" i="2"/>
  <c r="C29" i="2"/>
  <c r="D29" i="2" s="1"/>
  <c r="E28" i="2"/>
  <c r="C28" i="2"/>
  <c r="D28" i="2" s="1"/>
  <c r="E27" i="2"/>
  <c r="C27" i="2"/>
  <c r="D27" i="2" s="1"/>
  <c r="E26" i="2"/>
  <c r="C26" i="2"/>
  <c r="D26" i="2" s="1"/>
  <c r="E25" i="2"/>
  <c r="C25" i="2"/>
  <c r="D25" i="2" s="1"/>
  <c r="E24" i="2"/>
  <c r="C24" i="2"/>
  <c r="D24" i="2" s="1"/>
  <c r="E23" i="2"/>
  <c r="C23" i="2"/>
  <c r="D23" i="2" s="1"/>
  <c r="E22" i="2"/>
  <c r="C22" i="2"/>
  <c r="D22" i="2" s="1"/>
  <c r="E21" i="2"/>
  <c r="C21" i="2"/>
  <c r="D21" i="2" s="1"/>
  <c r="E20" i="2"/>
  <c r="C20" i="2"/>
  <c r="D20" i="2" s="1"/>
  <c r="E19" i="2"/>
  <c r="C19" i="2"/>
  <c r="D19" i="2" s="1"/>
  <c r="E18" i="2"/>
  <c r="C18" i="2"/>
  <c r="D18" i="2" s="1"/>
  <c r="E17" i="2"/>
  <c r="C17" i="2"/>
  <c r="D17" i="2" s="1"/>
  <c r="E16" i="2"/>
  <c r="C16" i="2"/>
  <c r="D16" i="2" s="1"/>
  <c r="E15" i="2"/>
  <c r="C15" i="2"/>
  <c r="D15" i="2" s="1"/>
  <c r="E14" i="2"/>
  <c r="C14" i="2"/>
  <c r="D14" i="2" s="1"/>
  <c r="E13" i="2"/>
  <c r="C13" i="2"/>
  <c r="D13" i="2" s="1"/>
  <c r="E12" i="2"/>
  <c r="C12" i="2"/>
  <c r="D12" i="2" s="1"/>
  <c r="E11" i="2"/>
  <c r="C11" i="2"/>
  <c r="D11" i="2" s="1"/>
  <c r="E10" i="2"/>
  <c r="C10" i="2"/>
  <c r="D10" i="2" s="1"/>
  <c r="E9" i="2"/>
  <c r="C9" i="2"/>
  <c r="D9" i="2" s="1"/>
  <c r="E8" i="2"/>
  <c r="C8" i="2"/>
  <c r="D8" i="2" s="1"/>
  <c r="E7" i="2"/>
  <c r="C7" i="2"/>
  <c r="D7" i="2" s="1"/>
  <c r="E6" i="2"/>
  <c r="C6" i="2"/>
  <c r="D6" i="2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E5" i="2"/>
  <c r="C5" i="2"/>
  <c r="AB4" i="1"/>
  <c r="AC4" i="1" s="1"/>
  <c r="AD4" i="1"/>
  <c r="AB5" i="1"/>
  <c r="AC5" i="1" s="1"/>
  <c r="AD5" i="1"/>
  <c r="AB6" i="1"/>
  <c r="AC6" i="1" s="1"/>
  <c r="AD6" i="1"/>
  <c r="AB7" i="1"/>
  <c r="AC7" i="1" s="1"/>
  <c r="AD7" i="1"/>
  <c r="AB8" i="1"/>
  <c r="AC8" i="1" s="1"/>
  <c r="AD8" i="1"/>
  <c r="AB9" i="1"/>
  <c r="AC9" i="1" s="1"/>
  <c r="AD9" i="1"/>
  <c r="AB10" i="1"/>
  <c r="AC10" i="1" s="1"/>
  <c r="AD10" i="1"/>
  <c r="AB11" i="1"/>
  <c r="AC11" i="1" s="1"/>
  <c r="AD11" i="1"/>
  <c r="AB12" i="1"/>
  <c r="AC12" i="1" s="1"/>
  <c r="AD12" i="1"/>
  <c r="AB13" i="1"/>
  <c r="AC13" i="1" s="1"/>
  <c r="AD13" i="1"/>
  <c r="AB14" i="1"/>
  <c r="AC14" i="1" s="1"/>
  <c r="AD14" i="1"/>
  <c r="AB15" i="1"/>
  <c r="AC15" i="1" s="1"/>
  <c r="AD15" i="1"/>
  <c r="AB16" i="1"/>
  <c r="AC16" i="1" s="1"/>
  <c r="AD16" i="1"/>
  <c r="AB17" i="1"/>
  <c r="AC17" i="1" s="1"/>
  <c r="AD17" i="1"/>
  <c r="AB18" i="1"/>
  <c r="AC18" i="1" s="1"/>
  <c r="AD18" i="1"/>
  <c r="AB19" i="1"/>
  <c r="AC19" i="1" s="1"/>
  <c r="AD19" i="1"/>
  <c r="AB20" i="1"/>
  <c r="AC20" i="1" s="1"/>
  <c r="AD20" i="1"/>
  <c r="AB21" i="1"/>
  <c r="AC21" i="1" s="1"/>
  <c r="AD21" i="1"/>
  <c r="AB22" i="1"/>
  <c r="AC22" i="1" s="1"/>
  <c r="AD22" i="1"/>
  <c r="AB23" i="1"/>
  <c r="AC23" i="1" s="1"/>
  <c r="AD23" i="1"/>
  <c r="AB24" i="1"/>
  <c r="AC24" i="1" s="1"/>
  <c r="AD24" i="1"/>
  <c r="AB25" i="1"/>
  <c r="AC25" i="1" s="1"/>
  <c r="AD25" i="1"/>
  <c r="AB26" i="1"/>
  <c r="AC26" i="1" s="1"/>
  <c r="AD26" i="1"/>
  <c r="AB27" i="1"/>
  <c r="AC27" i="1" s="1"/>
  <c r="AD27" i="1"/>
  <c r="AB28" i="1"/>
  <c r="AC28" i="1" s="1"/>
  <c r="AD28" i="1"/>
  <c r="AB29" i="1"/>
  <c r="AC29" i="1" s="1"/>
  <c r="AD29" i="1"/>
  <c r="AB30" i="1"/>
  <c r="AC30" i="1" s="1"/>
  <c r="AD30" i="1"/>
  <c r="AB31" i="1"/>
  <c r="AC31" i="1" s="1"/>
  <c r="AD31" i="1"/>
  <c r="AB32" i="1"/>
  <c r="AC32" i="1" s="1"/>
  <c r="AD32" i="1"/>
  <c r="AB33" i="1"/>
  <c r="AC33" i="1" s="1"/>
  <c r="AD33" i="1"/>
  <c r="AB34" i="1"/>
  <c r="AC34" i="1" s="1"/>
  <c r="AD34" i="1"/>
  <c r="AB35" i="1"/>
  <c r="AC35" i="1" s="1"/>
  <c r="AD35" i="1"/>
  <c r="AB36" i="1"/>
  <c r="AC36" i="1" s="1"/>
  <c r="AD36" i="1"/>
  <c r="AB37" i="1"/>
  <c r="AC37" i="1" s="1"/>
  <c r="AD37" i="1"/>
  <c r="AB38" i="1"/>
  <c r="AC38" i="1" s="1"/>
  <c r="AD38" i="1"/>
  <c r="AB39" i="1"/>
  <c r="AC39" i="1" s="1"/>
  <c r="AD39" i="1"/>
  <c r="AB40" i="1"/>
  <c r="AC40" i="1" s="1"/>
  <c r="AD40" i="1"/>
  <c r="AB41" i="1"/>
  <c r="AC41" i="1" s="1"/>
  <c r="AD41" i="1"/>
  <c r="AB42" i="1"/>
  <c r="AC42" i="1" s="1"/>
  <c r="AD42" i="1"/>
  <c r="AB43" i="1"/>
  <c r="AC43" i="1" s="1"/>
  <c r="AD43" i="1"/>
  <c r="AB44" i="1"/>
  <c r="AC44" i="1" s="1"/>
  <c r="AD44" i="1"/>
  <c r="AB45" i="1"/>
  <c r="AC45" i="1" s="1"/>
  <c r="AD45" i="1"/>
  <c r="AB46" i="1"/>
  <c r="AC46" i="1" s="1"/>
  <c r="AD46" i="1"/>
  <c r="AB47" i="1"/>
  <c r="AC47" i="1" s="1"/>
  <c r="AD47" i="1"/>
  <c r="AB48" i="1"/>
  <c r="AC48" i="1" s="1"/>
  <c r="AD48" i="1"/>
  <c r="AB49" i="1"/>
  <c r="AC49" i="1" s="1"/>
  <c r="AD49" i="1"/>
  <c r="AB50" i="1"/>
  <c r="AC50" i="1" s="1"/>
  <c r="AD50" i="1"/>
  <c r="AB51" i="1"/>
  <c r="AC51" i="1" s="1"/>
  <c r="AD51" i="1"/>
  <c r="AB52" i="1"/>
  <c r="AC52" i="1" s="1"/>
  <c r="AD52" i="1"/>
  <c r="AD3" i="1"/>
  <c r="AB3" i="1"/>
  <c r="AC3" i="1" s="1"/>
  <c r="AA4" i="1"/>
  <c r="AA5" i="1" s="1"/>
  <c r="AA6" i="1" s="1"/>
  <c r="AA7" i="1" s="1"/>
  <c r="AA8" i="1" s="1"/>
  <c r="AA9" i="1" s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R43" i="1"/>
  <c r="S43" i="1" s="1"/>
  <c r="T43" i="1"/>
  <c r="T52" i="1"/>
  <c r="S52" i="1"/>
  <c r="R52" i="1"/>
  <c r="T51" i="1"/>
  <c r="R51" i="1"/>
  <c r="S51" i="1" s="1"/>
  <c r="T50" i="1"/>
  <c r="R50" i="1"/>
  <c r="S50" i="1" s="1"/>
  <c r="T49" i="1"/>
  <c r="R49" i="1"/>
  <c r="S49" i="1" s="1"/>
  <c r="T48" i="1"/>
  <c r="R48" i="1"/>
  <c r="S48" i="1" s="1"/>
  <c r="T47" i="1"/>
  <c r="R47" i="1"/>
  <c r="S47" i="1" s="1"/>
  <c r="T46" i="1"/>
  <c r="R46" i="1"/>
  <c r="S46" i="1" s="1"/>
  <c r="T45" i="1"/>
  <c r="R45" i="1"/>
  <c r="S45" i="1" s="1"/>
  <c r="T44" i="1"/>
  <c r="R44" i="1"/>
  <c r="S44" i="1" s="1"/>
  <c r="Q4" i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T42" i="1"/>
  <c r="R42" i="1"/>
  <c r="S42" i="1" s="1"/>
  <c r="T41" i="1"/>
  <c r="R41" i="1"/>
  <c r="S41" i="1" s="1"/>
  <c r="T40" i="1"/>
  <c r="R40" i="1"/>
  <c r="S40" i="1" s="1"/>
  <c r="T39" i="1"/>
  <c r="R39" i="1"/>
  <c r="S39" i="1" s="1"/>
  <c r="T38" i="1"/>
  <c r="R38" i="1"/>
  <c r="S38" i="1" s="1"/>
  <c r="T37" i="1"/>
  <c r="R37" i="1"/>
  <c r="S37" i="1" s="1"/>
  <c r="T36" i="1"/>
  <c r="R36" i="1"/>
  <c r="S36" i="1" s="1"/>
  <c r="T35" i="1"/>
  <c r="R35" i="1"/>
  <c r="S35" i="1" s="1"/>
  <c r="T34" i="1"/>
  <c r="R34" i="1"/>
  <c r="S34" i="1" s="1"/>
  <c r="T33" i="1"/>
  <c r="R33" i="1"/>
  <c r="S33" i="1" s="1"/>
  <c r="T32" i="1"/>
  <c r="R32" i="1"/>
  <c r="S32" i="1" s="1"/>
  <c r="T31" i="1"/>
  <c r="R31" i="1"/>
  <c r="S31" i="1" s="1"/>
  <c r="T30" i="1"/>
  <c r="R30" i="1"/>
  <c r="S30" i="1" s="1"/>
  <c r="T29" i="1"/>
  <c r="R29" i="1"/>
  <c r="S29" i="1" s="1"/>
  <c r="T28" i="1"/>
  <c r="R28" i="1"/>
  <c r="S28" i="1" s="1"/>
  <c r="T27" i="1"/>
  <c r="R27" i="1"/>
  <c r="S27" i="1" s="1"/>
  <c r="T26" i="1"/>
  <c r="R26" i="1"/>
  <c r="S26" i="1" s="1"/>
  <c r="T25" i="1"/>
  <c r="R25" i="1"/>
  <c r="S25" i="1" s="1"/>
  <c r="T24" i="1"/>
  <c r="R24" i="1"/>
  <c r="S24" i="1" s="1"/>
  <c r="T23" i="1"/>
  <c r="R23" i="1"/>
  <c r="S23" i="1" s="1"/>
  <c r="T22" i="1"/>
  <c r="R22" i="1"/>
  <c r="S22" i="1" s="1"/>
  <c r="T21" i="1"/>
  <c r="R21" i="1"/>
  <c r="S21" i="1" s="1"/>
  <c r="T20" i="1"/>
  <c r="R20" i="1"/>
  <c r="S20" i="1" s="1"/>
  <c r="T19" i="1"/>
  <c r="R19" i="1"/>
  <c r="S19" i="1" s="1"/>
  <c r="T18" i="1"/>
  <c r="R18" i="1"/>
  <c r="S18" i="1" s="1"/>
  <c r="T17" i="1"/>
  <c r="R17" i="1"/>
  <c r="S17" i="1" s="1"/>
  <c r="T16" i="1"/>
  <c r="R16" i="1"/>
  <c r="S16" i="1" s="1"/>
  <c r="T15" i="1"/>
  <c r="R15" i="1"/>
  <c r="S15" i="1" s="1"/>
  <c r="T14" i="1"/>
  <c r="R14" i="1"/>
  <c r="S14" i="1" s="1"/>
  <c r="T13" i="1"/>
  <c r="R13" i="1"/>
  <c r="S13" i="1" s="1"/>
  <c r="T12" i="1"/>
  <c r="R12" i="1"/>
  <c r="S12" i="1" s="1"/>
  <c r="T11" i="1"/>
  <c r="R11" i="1"/>
  <c r="S11" i="1" s="1"/>
  <c r="T10" i="1"/>
  <c r="R10" i="1"/>
  <c r="S10" i="1" s="1"/>
  <c r="T9" i="1"/>
  <c r="R9" i="1"/>
  <c r="S9" i="1" s="1"/>
  <c r="T8" i="1"/>
  <c r="R8" i="1"/>
  <c r="S8" i="1" s="1"/>
  <c r="T7" i="1"/>
  <c r="R7" i="1"/>
  <c r="T6" i="1"/>
  <c r="R6" i="1"/>
  <c r="S6" i="1" s="1"/>
  <c r="T5" i="1"/>
  <c r="R5" i="1"/>
  <c r="S5" i="1" s="1"/>
  <c r="T4" i="1"/>
  <c r="R4" i="1"/>
  <c r="S4" i="1" s="1"/>
  <c r="T3" i="1"/>
  <c r="R3" i="1"/>
  <c r="S3" i="1" s="1"/>
  <c r="O22" i="1"/>
  <c r="M22" i="1"/>
  <c r="N22" i="1" s="1"/>
  <c r="O21" i="1"/>
  <c r="M21" i="1"/>
  <c r="N21" i="1" s="1"/>
  <c r="O20" i="1"/>
  <c r="M20" i="1"/>
  <c r="N20" i="1" s="1"/>
  <c r="O19" i="1"/>
  <c r="M19" i="1"/>
  <c r="N19" i="1" s="1"/>
  <c r="O18" i="1"/>
  <c r="M18" i="1"/>
  <c r="N18" i="1" s="1"/>
  <c r="O17" i="1"/>
  <c r="M17" i="1"/>
  <c r="N17" i="1" s="1"/>
  <c r="O16" i="1"/>
  <c r="M16" i="1"/>
  <c r="N16" i="1" s="1"/>
  <c r="O15" i="1"/>
  <c r="M15" i="1"/>
  <c r="N15" i="1" s="1"/>
  <c r="O14" i="1"/>
  <c r="M14" i="1"/>
  <c r="N14" i="1" s="1"/>
  <c r="O13" i="1"/>
  <c r="M13" i="1"/>
  <c r="N13" i="1" s="1"/>
  <c r="O12" i="1"/>
  <c r="M12" i="1"/>
  <c r="N12" i="1" s="1"/>
  <c r="O11" i="1"/>
  <c r="M11" i="1"/>
  <c r="N11" i="1" s="1"/>
  <c r="O10" i="1"/>
  <c r="M10" i="1"/>
  <c r="N10" i="1" s="1"/>
  <c r="O9" i="1"/>
  <c r="M9" i="1"/>
  <c r="N9" i="1" s="1"/>
  <c r="O8" i="1"/>
  <c r="M8" i="1"/>
  <c r="N8" i="1" s="1"/>
  <c r="O7" i="1"/>
  <c r="M7" i="1"/>
  <c r="N7" i="1" s="1"/>
  <c r="O6" i="1"/>
  <c r="M6" i="1"/>
  <c r="N6" i="1" s="1"/>
  <c r="O5" i="1"/>
  <c r="M5" i="1"/>
  <c r="N5" i="1" s="1"/>
  <c r="O4" i="1"/>
  <c r="M4" i="1"/>
  <c r="N4" i="1" s="1"/>
  <c r="O3" i="1"/>
  <c r="M3" i="1"/>
  <c r="N3" i="1" s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3" i="1"/>
  <c r="C4" i="1"/>
  <c r="D4" i="1" s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3" i="1"/>
  <c r="D3" i="1" s="1"/>
  <c r="H9" i="2" l="1"/>
  <c r="J11" i="2"/>
  <c r="D5" i="2"/>
  <c r="H7" i="2"/>
  <c r="J9" i="2"/>
  <c r="H10" i="2"/>
  <c r="J10" i="2"/>
  <c r="H11" i="2"/>
  <c r="AG5" i="1"/>
  <c r="AB54" i="1"/>
  <c r="AD56" i="1"/>
  <c r="AD54" i="1"/>
  <c r="AB55" i="1"/>
  <c r="AD55" i="1"/>
  <c r="AB56" i="1"/>
  <c r="T56" i="1"/>
  <c r="R56" i="1"/>
  <c r="W5" i="1"/>
  <c r="T54" i="1"/>
  <c r="T55" i="1"/>
  <c r="R55" i="1"/>
  <c r="R54" i="1"/>
  <c r="S7" i="1"/>
  <c r="S55" i="1" s="1"/>
  <c r="I16" i="1"/>
  <c r="H16" i="1"/>
  <c r="H15" i="1"/>
  <c r="J4" i="1"/>
  <c r="J3" i="1"/>
  <c r="H4" i="1"/>
  <c r="I3" i="1"/>
  <c r="I5" i="1"/>
  <c r="H5" i="1"/>
  <c r="I10" i="1"/>
  <c r="H10" i="1"/>
  <c r="H9" i="1"/>
  <c r="J5" i="1"/>
  <c r="I4" i="1"/>
  <c r="H3" i="1"/>
  <c r="O25" i="1"/>
  <c r="N25" i="1"/>
  <c r="N24" i="1"/>
  <c r="M24" i="1"/>
  <c r="O24" i="1"/>
  <c r="M25" i="1"/>
  <c r="E25" i="1"/>
  <c r="E24" i="1"/>
  <c r="D24" i="1"/>
  <c r="D25" i="1"/>
  <c r="C25" i="1"/>
  <c r="C24" i="1"/>
  <c r="I11" i="2" l="1"/>
  <c r="H6" i="2"/>
  <c r="I9" i="2"/>
  <c r="I7" i="2"/>
  <c r="I10" i="2"/>
  <c r="AC56" i="1"/>
  <c r="AC54" i="1"/>
  <c r="AG4" i="1"/>
  <c r="AC55" i="1"/>
  <c r="AH5" i="1"/>
  <c r="S56" i="1"/>
  <c r="X5" i="1"/>
  <c r="W4" i="1"/>
  <c r="S54" i="1"/>
</calcChain>
</file>

<file path=xl/sharedStrings.xml><?xml version="1.0" encoding="utf-8"?>
<sst xmlns="http://schemas.openxmlformats.org/spreadsheetml/2006/main" count="86" uniqueCount="24">
  <si>
    <t>P</t>
  </si>
  <si>
    <t>C</t>
  </si>
  <si>
    <t>mean</t>
  </si>
  <si>
    <t>stdev</t>
  </si>
  <si>
    <t>P'</t>
  </si>
  <si>
    <t>C'</t>
  </si>
  <si>
    <t>A'</t>
  </si>
  <si>
    <t>-</t>
  </si>
  <si>
    <t>ON</t>
  </si>
  <si>
    <t>OFF</t>
  </si>
  <si>
    <t>var</t>
  </si>
  <si>
    <t>Parent</t>
  </si>
  <si>
    <t>Child</t>
  </si>
  <si>
    <t>Foster</t>
  </si>
  <si>
    <t>F</t>
  </si>
  <si>
    <t>F'</t>
  </si>
  <si>
    <t>Mean</t>
  </si>
  <si>
    <t>S.D.</t>
  </si>
  <si>
    <t>Var</t>
  </si>
  <si>
    <t>© 2024 by Steven M Carr: Not to be reproduced or redistributed without written permission, scarr [at] mun.ca</t>
  </si>
  <si>
    <t>Correlation of IQ test scores between birth parents, their children, and foster parents</t>
  </si>
  <si>
    <r>
      <t xml:space="preserve">Notes: </t>
    </r>
    <r>
      <rPr>
        <b/>
        <sz val="14"/>
        <color theme="1"/>
        <rFont val="Calibri"/>
        <family val="2"/>
      </rPr>
      <t>P</t>
    </r>
    <r>
      <rPr>
        <sz val="14"/>
        <color theme="1"/>
        <rFont val="Calibri"/>
        <family val="2"/>
      </rPr>
      <t xml:space="preserve"> is random number between </t>
    </r>
    <r>
      <rPr>
        <b/>
        <sz val="14"/>
        <color theme="1"/>
        <rFont val="Calibri"/>
        <family val="2"/>
      </rPr>
      <t>95 ~ 115</t>
    </r>
    <r>
      <rPr>
        <sz val="14"/>
        <color theme="1"/>
        <rFont val="Calibri"/>
        <family val="2"/>
      </rPr>
      <t>.</t>
    </r>
  </si>
  <si>
    <r>
      <rPr>
        <b/>
        <sz val="14"/>
        <color theme="1"/>
        <rFont val="Calibri"/>
        <family val="2"/>
      </rPr>
      <t>C</t>
    </r>
    <r>
      <rPr>
        <sz val="14"/>
        <color theme="1"/>
        <rFont val="Calibri"/>
        <family val="2"/>
      </rPr>
      <t xml:space="preserve"> is the value of </t>
    </r>
    <r>
      <rPr>
        <b/>
        <sz val="14"/>
        <color theme="1"/>
        <rFont val="Calibri"/>
        <family val="2"/>
      </rPr>
      <t>P</t>
    </r>
    <r>
      <rPr>
        <sz val="14"/>
        <color theme="1"/>
        <rFont val="Calibri"/>
        <family val="2"/>
      </rPr>
      <t xml:space="preserve"> for each Parent / Child combination, plus a random number between </t>
    </r>
    <r>
      <rPr>
        <b/>
        <sz val="14"/>
        <color theme="1"/>
        <rFont val="Calibri"/>
        <family val="2"/>
      </rPr>
      <t>10 ~30</t>
    </r>
    <r>
      <rPr>
        <sz val="14"/>
        <color theme="1"/>
        <rFont val="Calibri"/>
        <family val="2"/>
      </rPr>
      <t>.</t>
    </r>
  </si>
  <si>
    <r>
      <rPr>
        <b/>
        <sz val="14"/>
        <color theme="1"/>
        <rFont val="Calibri"/>
        <family val="2"/>
      </rPr>
      <t>F</t>
    </r>
    <r>
      <rPr>
        <sz val="14"/>
        <color theme="1"/>
        <rFont val="Calibri"/>
        <family val="2"/>
      </rPr>
      <t xml:space="preserve"> is a random number between</t>
    </r>
    <r>
      <rPr>
        <b/>
        <sz val="14"/>
        <color theme="1"/>
        <rFont val="Calibri"/>
        <family val="2"/>
      </rPr>
      <t xml:space="preserve"> 115 ~ 135</t>
    </r>
    <r>
      <rPr>
        <sz val="14"/>
        <color theme="1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</si>
</sst>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0"/>
    <numFmt numFmtId="167" formatCode="0.0000"/>
  </numFmts>
  <fonts count="11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sz val="14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6" fillId="0" borderId="0" xfId="0" applyFont="1"/>
    <xf numFmtId="0" fontId="5" fillId="0" borderId="0" xfId="0" applyFont="1" applyAlignment="1">
      <alignment horizontal="left"/>
    </xf>
    <xf numFmtId="164" fontId="6" fillId="0" borderId="0" xfId="0" applyNumberFormat="1" applyFont="1"/>
    <xf numFmtId="165" fontId="3" fillId="0" borderId="0" xfId="0" applyNumberFormat="1" applyFont="1"/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4" fontId="5" fillId="0" borderId="0" xfId="0" applyNumberFormat="1" applyFont="1"/>
    <xf numFmtId="0" fontId="6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9" fillId="0" borderId="0" xfId="0" quotePrefix="1" applyNumberFormat="1" applyFont="1" applyBorder="1" applyAlignment="1">
      <alignment horizontal="center" vertical="center"/>
    </xf>
    <xf numFmtId="165" fontId="9" fillId="0" borderId="5" xfId="0" applyNumberFormat="1" applyFont="1" applyBorder="1"/>
    <xf numFmtId="0" fontId="5" fillId="0" borderId="6" xfId="0" applyFont="1" applyBorder="1" applyAlignment="1">
      <alignment horizontal="center"/>
    </xf>
    <xf numFmtId="165" fontId="9" fillId="0" borderId="7" xfId="0" applyNumberFormat="1" applyFont="1" applyBorder="1"/>
    <xf numFmtId="165" fontId="9" fillId="0" borderId="8" xfId="0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5" fontId="9" fillId="2" borderId="0" xfId="0" applyNumberFormat="1" applyFont="1" applyFill="1" applyBorder="1"/>
    <xf numFmtId="0" fontId="5" fillId="0" borderId="6" xfId="0" applyFont="1" applyBorder="1" applyAlignment="1">
      <alignment horizontal="center" vertical="center"/>
    </xf>
    <xf numFmtId="165" fontId="9" fillId="2" borderId="8" xfId="0" applyNumberFormat="1" applyFont="1" applyFill="1" applyBorder="1"/>
    <xf numFmtId="165" fontId="8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5" fontId="9" fillId="2" borderId="1" xfId="0" applyNumberFormat="1" applyFont="1" applyFill="1" applyBorder="1"/>
    <xf numFmtId="165" fontId="9" fillId="0" borderId="2" xfId="0" applyNumberFormat="1" applyFont="1" applyBorder="1"/>
    <xf numFmtId="165" fontId="9" fillId="0" borderId="3" xfId="0" applyNumberFormat="1" applyFont="1" applyBorder="1"/>
    <xf numFmtId="165" fontId="9" fillId="0" borderId="4" xfId="0" applyNumberFormat="1" applyFont="1" applyBorder="1"/>
    <xf numFmtId="165" fontId="9" fillId="0" borderId="6" xfId="0" applyNumberFormat="1" applyFont="1" applyBorder="1"/>
    <xf numFmtId="165" fontId="9" fillId="0" borderId="1" xfId="0" quotePrefix="1" applyNumberFormat="1" applyFont="1" applyBorder="1" applyAlignment="1">
      <alignment horizontal="center" vertical="center"/>
    </xf>
    <xf numFmtId="165" fontId="9" fillId="5" borderId="4" xfId="0" applyNumberFormat="1" applyFont="1" applyFill="1" applyBorder="1"/>
    <xf numFmtId="164" fontId="5" fillId="0" borderId="2" xfId="0" applyNumberFormat="1" applyFont="1" applyBorder="1"/>
    <xf numFmtId="164" fontId="5" fillId="0" borderId="3" xfId="0" applyNumberFormat="1" applyFont="1" applyBorder="1"/>
    <xf numFmtId="0" fontId="6" fillId="0" borderId="4" xfId="0" applyFont="1" applyBorder="1"/>
    <xf numFmtId="164" fontId="6" fillId="0" borderId="0" xfId="0" applyNumberFormat="1" applyFont="1" applyBorder="1"/>
    <xf numFmtId="164" fontId="6" fillId="0" borderId="5" xfId="0" applyNumberFormat="1" applyFont="1" applyBorder="1"/>
    <xf numFmtId="0" fontId="6" fillId="0" borderId="6" xfId="0" applyFont="1" applyBorder="1"/>
    <xf numFmtId="164" fontId="6" fillId="0" borderId="7" xfId="0" applyNumberFormat="1" applyFont="1" applyBorder="1"/>
    <xf numFmtId="164" fontId="6" fillId="0" borderId="8" xfId="0" applyNumberFormat="1" applyFont="1" applyBorder="1"/>
    <xf numFmtId="166" fontId="1" fillId="6" borderId="0" xfId="0" applyNumberFormat="1" applyFont="1" applyFill="1" applyAlignment="1">
      <alignment horizontal="left"/>
    </xf>
    <xf numFmtId="166" fontId="0" fillId="6" borderId="0" xfId="0" applyNumberFormat="1" applyFill="1"/>
    <xf numFmtId="0" fontId="0" fillId="6" borderId="0" xfId="0" applyFill="1"/>
    <xf numFmtId="167" fontId="0" fillId="6" borderId="0" xfId="0" applyNumberFormat="1" applyFill="1"/>
    <xf numFmtId="0" fontId="2" fillId="6" borderId="0" xfId="1" applyFill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</cellXfs>
  <cellStyles count="2">
    <cellStyle name="Normal" xfId="0" builtinId="0"/>
    <cellStyle name="Normal 2" xfId="1" xr:uid="{2ED752D9-06BF-4BB7-8140-B46C0365CFB6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8CAD7-8858-49A2-B4C3-97F91FCFEB98}">
  <dimension ref="B1:AI56"/>
  <sheetViews>
    <sheetView tabSelected="1" workbookViewId="0">
      <pane ySplit="6" topLeftCell="A7" activePane="bottomLeft" state="frozen"/>
      <selection pane="bottomLeft" activeCell="E58" sqref="E58"/>
    </sheetView>
  </sheetViews>
  <sheetFormatPr defaultRowHeight="15" x14ac:dyDescent="0.25"/>
  <cols>
    <col min="3" max="5" width="10.7109375" customWidth="1"/>
    <col min="7" max="10" width="10.7109375" customWidth="1"/>
    <col min="13" max="15" width="10.7109375" customWidth="1"/>
    <col min="18" max="20" width="10.7109375" customWidth="1"/>
    <col min="22" max="22" width="9.140625" style="25"/>
    <col min="28" max="30" width="10.7109375" customWidth="1"/>
    <col min="32" max="32" width="9.140625" style="25"/>
  </cols>
  <sheetData>
    <row r="1" spans="2:35" ht="15.75" thickBot="1" x14ac:dyDescent="0.3"/>
    <row r="2" spans="2:35" s="1" customFormat="1" ht="24" thickBot="1" x14ac:dyDescent="0.4">
      <c r="C2" s="7" t="s">
        <v>0</v>
      </c>
      <c r="D2" s="7" t="s">
        <v>1</v>
      </c>
      <c r="E2" s="7" t="s">
        <v>14</v>
      </c>
      <c r="F2" s="8"/>
      <c r="G2" s="10"/>
      <c r="H2" s="11" t="s">
        <v>4</v>
      </c>
      <c r="I2" s="11" t="s">
        <v>5</v>
      </c>
      <c r="J2" s="12" t="s">
        <v>15</v>
      </c>
      <c r="K2" s="8"/>
      <c r="L2" s="8"/>
      <c r="M2" s="7" t="s">
        <v>4</v>
      </c>
      <c r="N2" s="7" t="s">
        <v>5</v>
      </c>
      <c r="O2" s="7" t="s">
        <v>6</v>
      </c>
      <c r="R2" s="7" t="s">
        <v>11</v>
      </c>
      <c r="S2" s="7" t="s">
        <v>12</v>
      </c>
      <c r="T2" s="7" t="s">
        <v>13</v>
      </c>
      <c r="V2" s="24"/>
      <c r="W2" s="23" t="s">
        <v>0</v>
      </c>
      <c r="X2" s="23" t="s">
        <v>1</v>
      </c>
      <c r="Y2" s="12" t="s">
        <v>14</v>
      </c>
      <c r="AB2" s="7" t="s">
        <v>11</v>
      </c>
      <c r="AC2" s="7" t="s">
        <v>12</v>
      </c>
      <c r="AD2" s="7" t="s">
        <v>13</v>
      </c>
      <c r="AF2" s="27"/>
      <c r="AG2" s="23" t="s">
        <v>0</v>
      </c>
      <c r="AH2" s="23" t="s">
        <v>1</v>
      </c>
      <c r="AI2" s="12" t="s">
        <v>14</v>
      </c>
    </row>
    <row r="3" spans="2:35" ht="23.25" x14ac:dyDescent="0.35">
      <c r="B3" s="2">
        <v>1</v>
      </c>
      <c r="C3" s="1">
        <f ca="1">RANDBETWEEN(95,115)</f>
        <v>96</v>
      </c>
      <c r="D3" s="1">
        <f ca="1">C3 + RANDBETWEEN(10,30)</f>
        <v>113</v>
      </c>
      <c r="E3" s="1">
        <f ca="1">RANDBETWEEN(115,135)</f>
        <v>130</v>
      </c>
      <c r="G3" s="19" t="s">
        <v>0</v>
      </c>
      <c r="H3" s="28">
        <f ca="1">CORREL(C3:C22,M3:M22)</f>
        <v>9.4443150100122636E-2</v>
      </c>
      <c r="I3" s="29">
        <f ca="1">CORREL(C3:C22,N3:N22)</f>
        <v>3.1941534722514112E-2</v>
      </c>
      <c r="J3" s="30">
        <f ca="1">CORREL(C3:C22,O3:O22)</f>
        <v>-0.21300546052466024</v>
      </c>
      <c r="L3" s="2">
        <v>1</v>
      </c>
      <c r="M3" s="1">
        <f ca="1">RANDBETWEEN(95,115)</f>
        <v>106</v>
      </c>
      <c r="N3" s="1">
        <f ca="1">M3 + RANDBETWEEN(10,30)</f>
        <v>121</v>
      </c>
      <c r="O3" s="1">
        <f ca="1">RANDBETWEEN(115,135)</f>
        <v>123</v>
      </c>
      <c r="Q3" s="2">
        <v>1</v>
      </c>
      <c r="R3" s="1">
        <f ca="1">RANDBETWEEN(95,115)</f>
        <v>104</v>
      </c>
      <c r="S3" s="1">
        <f ca="1">R3 + RANDBETWEEN(10,30)</f>
        <v>131</v>
      </c>
      <c r="T3" s="1">
        <f ca="1">RANDBETWEEN(115,135)</f>
        <v>119</v>
      </c>
      <c r="V3" s="19" t="s">
        <v>0</v>
      </c>
      <c r="W3" s="33" t="s">
        <v>7</v>
      </c>
      <c r="X3" s="29"/>
      <c r="Y3" s="30"/>
      <c r="AA3" s="2">
        <v>1</v>
      </c>
      <c r="AB3" s="1">
        <f ca="1">RANDBETWEEN(95,105)</f>
        <v>103</v>
      </c>
      <c r="AC3" s="1">
        <f ca="1">AB3 + RANDBETWEEN(15,25)</f>
        <v>118</v>
      </c>
      <c r="AD3" s="1">
        <f ca="1">RANDBETWEEN(115,125)</f>
        <v>117</v>
      </c>
      <c r="AF3" s="19" t="s">
        <v>0</v>
      </c>
      <c r="AG3" s="33" t="s">
        <v>7</v>
      </c>
      <c r="AH3" s="29"/>
      <c r="AI3" s="30"/>
    </row>
    <row r="4" spans="2:35" ht="23.25" x14ac:dyDescent="0.35">
      <c r="B4" s="2">
        <v>2</v>
      </c>
      <c r="C4" s="1">
        <f t="shared" ref="C4:C22" ca="1" si="0">RANDBETWEEN(95,115)</f>
        <v>106</v>
      </c>
      <c r="D4" s="1">
        <f t="shared" ref="D4:D22" ca="1" si="1">C4 + RANDBETWEEN(10,30)</f>
        <v>127</v>
      </c>
      <c r="E4" s="1">
        <f t="shared" ref="E4:E22" ca="1" si="2">RANDBETWEEN(115,135)</f>
        <v>128</v>
      </c>
      <c r="G4" s="19" t="s">
        <v>1</v>
      </c>
      <c r="H4" s="31">
        <f ca="1">CORREL(D3:D22,M3:M22)</f>
        <v>0.27234797283150136</v>
      </c>
      <c r="I4" s="20">
        <f ca="1">CORREL(D3:D22,N3:N22)</f>
        <v>0.27860781976121596</v>
      </c>
      <c r="J4" s="15">
        <f ca="1">CORREL(D3:D22,O3:O22)</f>
        <v>-0.30599873736643141</v>
      </c>
      <c r="L4" s="2">
        <v>2</v>
      </c>
      <c r="M4" s="1">
        <f t="shared" ref="M4:M22" ca="1" si="3">RANDBETWEEN(95,115)</f>
        <v>103</v>
      </c>
      <c r="N4" s="1">
        <f t="shared" ref="N4:N22" ca="1" si="4">M4 + RANDBETWEEN(10,30)</f>
        <v>123</v>
      </c>
      <c r="O4" s="1">
        <f t="shared" ref="O4:O22" ca="1" si="5">RANDBETWEEN(115,135)</f>
        <v>129</v>
      </c>
      <c r="Q4" s="2">
        <f>Q3+1</f>
        <v>2</v>
      </c>
      <c r="R4" s="1">
        <f t="shared" ref="R4:R44" ca="1" si="6">RANDBETWEEN(95,115)</f>
        <v>106</v>
      </c>
      <c r="S4" s="1">
        <f t="shared" ref="S4:S51" ca="1" si="7">R4 + RANDBETWEEN(10,30)</f>
        <v>121</v>
      </c>
      <c r="T4" s="1">
        <f t="shared" ref="T4:T51" ca="1" si="8">RANDBETWEEN(115,135)</f>
        <v>129</v>
      </c>
      <c r="V4" s="19" t="s">
        <v>1</v>
      </c>
      <c r="W4" s="34">
        <f ca="1">CORREL(R3:R52,S3:S52)</f>
        <v>0.72181974066294341</v>
      </c>
      <c r="X4" s="14" t="s">
        <v>7</v>
      </c>
      <c r="Y4" s="15"/>
      <c r="AA4" s="2">
        <f>AA3+1</f>
        <v>2</v>
      </c>
      <c r="AB4" s="1">
        <f t="shared" ref="AB4:AB52" ca="1" si="9">RANDBETWEEN(95,105)</f>
        <v>100</v>
      </c>
      <c r="AC4" s="1">
        <f t="shared" ref="AC4:AC52" ca="1" si="10">AB4 + RANDBETWEEN(15,25)</f>
        <v>119</v>
      </c>
      <c r="AD4" s="1">
        <f t="shared" ref="AD4:AD52" ca="1" si="11">RANDBETWEEN(115,125)</f>
        <v>125</v>
      </c>
      <c r="AF4" s="19" t="s">
        <v>1</v>
      </c>
      <c r="AG4" s="34">
        <f ca="1">CORREL(AB3:AB52,AC3:AC52)</f>
        <v>0.70007715259583814</v>
      </c>
      <c r="AH4" s="14" t="s">
        <v>7</v>
      </c>
      <c r="AI4" s="15"/>
    </row>
    <row r="5" spans="2:35" ht="24" thickBot="1" x14ac:dyDescent="0.4">
      <c r="B5" s="2">
        <v>3</v>
      </c>
      <c r="C5" s="1">
        <f t="shared" ca="1" si="0"/>
        <v>101</v>
      </c>
      <c r="D5" s="1">
        <f t="shared" ca="1" si="1"/>
        <v>125</v>
      </c>
      <c r="E5" s="1">
        <f t="shared" ca="1" si="2"/>
        <v>122</v>
      </c>
      <c r="G5" s="16" t="s">
        <v>14</v>
      </c>
      <c r="H5" s="32">
        <f ca="1">CORREL(E3:E22,M3:M22)</f>
        <v>3.534298497961165E-2</v>
      </c>
      <c r="I5" s="17">
        <f ca="1">CORREL(E3:E22,N3:N22)</f>
        <v>-4.5914875701546681E-17</v>
      </c>
      <c r="J5" s="22">
        <f ca="1">CORREL(E3:E22,O3:O22)</f>
        <v>3.6817133651207597E-2</v>
      </c>
      <c r="L5" s="2">
        <v>3</v>
      </c>
      <c r="M5" s="1">
        <f t="shared" ca="1" si="3"/>
        <v>113</v>
      </c>
      <c r="N5" s="1">
        <f t="shared" ca="1" si="4"/>
        <v>126</v>
      </c>
      <c r="O5" s="1">
        <f t="shared" ca="1" si="5"/>
        <v>128</v>
      </c>
      <c r="Q5" s="2">
        <f t="shared" ref="Q5:Q43" si="12">Q4+1</f>
        <v>3</v>
      </c>
      <c r="R5" s="1">
        <f t="shared" ca="1" si="6"/>
        <v>99</v>
      </c>
      <c r="S5" s="1">
        <f t="shared" ca="1" si="7"/>
        <v>122</v>
      </c>
      <c r="T5" s="1">
        <f t="shared" ca="1" si="8"/>
        <v>133</v>
      </c>
      <c r="V5" s="16" t="s">
        <v>14</v>
      </c>
      <c r="W5" s="32">
        <f ca="1">CORREL(T3:T52,R3:R52)</f>
        <v>-9.3745959480553268E-2</v>
      </c>
      <c r="X5" s="17">
        <f ca="1">CORREL(S3:S52,T3:T52)</f>
        <v>-0.16258360152012494</v>
      </c>
      <c r="Y5" s="18" t="s">
        <v>7</v>
      </c>
      <c r="AA5" s="2">
        <f t="shared" ref="AA5:AA52" si="13">AA4+1</f>
        <v>3</v>
      </c>
      <c r="AB5" s="1">
        <f t="shared" ca="1" si="9"/>
        <v>95</v>
      </c>
      <c r="AC5" s="1">
        <f t="shared" ca="1" si="10"/>
        <v>113</v>
      </c>
      <c r="AD5" s="1">
        <f t="shared" ca="1" si="11"/>
        <v>117</v>
      </c>
      <c r="AF5" s="16" t="s">
        <v>14</v>
      </c>
      <c r="AG5" s="32">
        <f ca="1">CORREL(AD3:AD52,AB3:AB52)</f>
        <v>-0.30435067831620288</v>
      </c>
      <c r="AH5" s="17">
        <f ca="1">CORREL(AC3:AC52,AD3:AD52)</f>
        <v>-0.21174138280842697</v>
      </c>
      <c r="AI5" s="18" t="s">
        <v>7</v>
      </c>
    </row>
    <row r="6" spans="2:35" ht="24" thickBot="1" x14ac:dyDescent="0.4">
      <c r="B6" s="2">
        <v>4</v>
      </c>
      <c r="C6" s="1">
        <f t="shared" ca="1" si="0"/>
        <v>115</v>
      </c>
      <c r="D6" s="1">
        <f t="shared" ca="1" si="1"/>
        <v>138</v>
      </c>
      <c r="E6" s="1">
        <f t="shared" ca="1" si="2"/>
        <v>125</v>
      </c>
      <c r="H6" s="4"/>
      <c r="I6" s="4"/>
      <c r="J6" s="4"/>
      <c r="L6" s="2">
        <v>4</v>
      </c>
      <c r="M6" s="1">
        <f t="shared" ca="1" si="3"/>
        <v>102</v>
      </c>
      <c r="N6" s="1">
        <f t="shared" ca="1" si="4"/>
        <v>130</v>
      </c>
      <c r="O6" s="1">
        <f t="shared" ca="1" si="5"/>
        <v>122</v>
      </c>
      <c r="Q6" s="2">
        <f t="shared" si="12"/>
        <v>4</v>
      </c>
      <c r="R6" s="1">
        <f t="shared" ca="1" si="6"/>
        <v>111</v>
      </c>
      <c r="S6" s="1">
        <f t="shared" ca="1" si="7"/>
        <v>141</v>
      </c>
      <c r="T6" s="1">
        <f t="shared" ca="1" si="8"/>
        <v>122</v>
      </c>
      <c r="AA6" s="2">
        <f t="shared" si="13"/>
        <v>4</v>
      </c>
      <c r="AB6" s="1">
        <f t="shared" ca="1" si="9"/>
        <v>96</v>
      </c>
      <c r="AC6" s="1">
        <f t="shared" ca="1" si="10"/>
        <v>120</v>
      </c>
      <c r="AD6" s="1">
        <f t="shared" ca="1" si="11"/>
        <v>125</v>
      </c>
    </row>
    <row r="7" spans="2:35" ht="24" thickBot="1" x14ac:dyDescent="0.4">
      <c r="B7" s="2">
        <v>5</v>
      </c>
      <c r="C7" s="1">
        <f t="shared" ca="1" si="0"/>
        <v>98</v>
      </c>
      <c r="D7" s="1">
        <f t="shared" ca="1" si="1"/>
        <v>116</v>
      </c>
      <c r="E7" s="1">
        <f t="shared" ca="1" si="2"/>
        <v>123</v>
      </c>
      <c r="G7" s="26"/>
      <c r="H7" s="23" t="s">
        <v>0</v>
      </c>
      <c r="I7" s="23" t="s">
        <v>1</v>
      </c>
      <c r="J7" s="12" t="s">
        <v>14</v>
      </c>
      <c r="L7" s="2">
        <v>5</v>
      </c>
      <c r="M7" s="1">
        <f t="shared" ca="1" si="3"/>
        <v>98</v>
      </c>
      <c r="N7" s="1">
        <f t="shared" ca="1" si="4"/>
        <v>120</v>
      </c>
      <c r="O7" s="1">
        <f t="shared" ca="1" si="5"/>
        <v>127</v>
      </c>
      <c r="Q7" s="2">
        <f t="shared" si="12"/>
        <v>5</v>
      </c>
      <c r="R7" s="1">
        <f t="shared" ca="1" si="6"/>
        <v>113</v>
      </c>
      <c r="S7" s="1">
        <f t="shared" ca="1" si="7"/>
        <v>139</v>
      </c>
      <c r="T7" s="1">
        <f t="shared" ca="1" si="8"/>
        <v>125</v>
      </c>
      <c r="AA7" s="2">
        <f t="shared" si="13"/>
        <v>5</v>
      </c>
      <c r="AB7" s="1">
        <f t="shared" ca="1" si="9"/>
        <v>100</v>
      </c>
      <c r="AC7" s="1">
        <f t="shared" ca="1" si="10"/>
        <v>125</v>
      </c>
      <c r="AD7" s="1">
        <f t="shared" ca="1" si="11"/>
        <v>115</v>
      </c>
    </row>
    <row r="8" spans="2:35" ht="23.25" x14ac:dyDescent="0.35">
      <c r="B8" s="2">
        <v>6</v>
      </c>
      <c r="C8" s="1">
        <f t="shared" ca="1" si="0"/>
        <v>104</v>
      </c>
      <c r="D8" s="1">
        <f t="shared" ca="1" si="1"/>
        <v>119</v>
      </c>
      <c r="E8" s="1">
        <f t="shared" ca="1" si="2"/>
        <v>128</v>
      </c>
      <c r="G8" s="19" t="s">
        <v>0</v>
      </c>
      <c r="H8" s="33" t="s">
        <v>7</v>
      </c>
      <c r="I8" s="29"/>
      <c r="J8" s="30"/>
      <c r="L8" s="2">
        <v>6</v>
      </c>
      <c r="M8" s="1">
        <f t="shared" ca="1" si="3"/>
        <v>105</v>
      </c>
      <c r="N8" s="1">
        <f t="shared" ca="1" si="4"/>
        <v>116</v>
      </c>
      <c r="O8" s="1">
        <f t="shared" ca="1" si="5"/>
        <v>124</v>
      </c>
      <c r="Q8" s="2">
        <f t="shared" si="12"/>
        <v>6</v>
      </c>
      <c r="R8" s="1">
        <f t="shared" ca="1" si="6"/>
        <v>115</v>
      </c>
      <c r="S8" s="1">
        <f t="shared" ca="1" si="7"/>
        <v>142</v>
      </c>
      <c r="T8" s="1">
        <f t="shared" ca="1" si="8"/>
        <v>115</v>
      </c>
      <c r="AA8" s="2">
        <f t="shared" si="13"/>
        <v>6</v>
      </c>
      <c r="AB8" s="1">
        <f t="shared" ca="1" si="9"/>
        <v>105</v>
      </c>
      <c r="AC8" s="1">
        <f t="shared" ca="1" si="10"/>
        <v>127</v>
      </c>
      <c r="AD8" s="1">
        <f t="shared" ca="1" si="11"/>
        <v>115</v>
      </c>
    </row>
    <row r="9" spans="2:35" ht="23.25" x14ac:dyDescent="0.35">
      <c r="B9" s="2">
        <v>7</v>
      </c>
      <c r="C9" s="1">
        <f t="shared" ca="1" si="0"/>
        <v>110</v>
      </c>
      <c r="D9" s="1">
        <f t="shared" ca="1" si="1"/>
        <v>137</v>
      </c>
      <c r="E9" s="1">
        <f t="shared" ca="1" si="2"/>
        <v>124</v>
      </c>
      <c r="G9" s="19" t="s">
        <v>1</v>
      </c>
      <c r="H9" s="34">
        <f ca="1">CORREL(C3:C22,D3:D22)</f>
        <v>0.84343008014645782</v>
      </c>
      <c r="I9" s="14" t="s">
        <v>7</v>
      </c>
      <c r="J9" s="15"/>
      <c r="L9" s="2">
        <v>7</v>
      </c>
      <c r="M9" s="1">
        <f t="shared" ca="1" si="3"/>
        <v>110</v>
      </c>
      <c r="N9" s="1">
        <f t="shared" ca="1" si="4"/>
        <v>138</v>
      </c>
      <c r="O9" s="1">
        <f t="shared" ca="1" si="5"/>
        <v>117</v>
      </c>
      <c r="Q9" s="2">
        <f t="shared" si="12"/>
        <v>7</v>
      </c>
      <c r="R9" s="1">
        <f t="shared" ca="1" si="6"/>
        <v>114</v>
      </c>
      <c r="S9" s="1">
        <f t="shared" ca="1" si="7"/>
        <v>139</v>
      </c>
      <c r="T9" s="1">
        <f t="shared" ca="1" si="8"/>
        <v>125</v>
      </c>
      <c r="AA9" s="2">
        <f t="shared" si="13"/>
        <v>7</v>
      </c>
      <c r="AB9" s="1">
        <f t="shared" ca="1" si="9"/>
        <v>96</v>
      </c>
      <c r="AC9" s="1">
        <f t="shared" ca="1" si="10"/>
        <v>112</v>
      </c>
      <c r="AD9" s="1">
        <f t="shared" ca="1" si="11"/>
        <v>122</v>
      </c>
    </row>
    <row r="10" spans="2:35" ht="24" thickBot="1" x14ac:dyDescent="0.4">
      <c r="B10" s="2">
        <v>8</v>
      </c>
      <c r="C10" s="1">
        <f t="shared" ca="1" si="0"/>
        <v>108</v>
      </c>
      <c r="D10" s="1">
        <f t="shared" ca="1" si="1"/>
        <v>123</v>
      </c>
      <c r="E10" s="1">
        <f t="shared" ca="1" si="2"/>
        <v>133</v>
      </c>
      <c r="G10" s="21" t="s">
        <v>14</v>
      </c>
      <c r="H10" s="32">
        <f ca="1">CORREL(E3:E22,C3:C22)</f>
        <v>-0.4505189225892301</v>
      </c>
      <c r="I10" s="17">
        <f ca="1">CORREL(D3:D22,E3:E22)</f>
        <v>-0.35320579778639494</v>
      </c>
      <c r="J10" s="18" t="s">
        <v>7</v>
      </c>
      <c r="L10" s="2">
        <v>8</v>
      </c>
      <c r="M10" s="1">
        <f t="shared" ca="1" si="3"/>
        <v>102</v>
      </c>
      <c r="N10" s="1">
        <f t="shared" ca="1" si="4"/>
        <v>113</v>
      </c>
      <c r="O10" s="1">
        <f t="shared" ca="1" si="5"/>
        <v>125</v>
      </c>
      <c r="Q10" s="2">
        <f t="shared" si="12"/>
        <v>8</v>
      </c>
      <c r="R10" s="1">
        <f t="shared" ca="1" si="6"/>
        <v>103</v>
      </c>
      <c r="S10" s="1">
        <f t="shared" ca="1" si="7"/>
        <v>132</v>
      </c>
      <c r="T10" s="1">
        <f t="shared" ca="1" si="8"/>
        <v>123</v>
      </c>
      <c r="AA10" s="2">
        <f t="shared" si="13"/>
        <v>8</v>
      </c>
      <c r="AB10" s="1">
        <f t="shared" ca="1" si="9"/>
        <v>96</v>
      </c>
      <c r="AC10" s="1">
        <f t="shared" ca="1" si="10"/>
        <v>113</v>
      </c>
      <c r="AD10" s="1">
        <f t="shared" ca="1" si="11"/>
        <v>117</v>
      </c>
    </row>
    <row r="11" spans="2:35" ht="23.25" x14ac:dyDescent="0.35">
      <c r="B11" s="2">
        <v>9</v>
      </c>
      <c r="C11" s="1">
        <f t="shared" ca="1" si="0"/>
        <v>98</v>
      </c>
      <c r="D11" s="1">
        <f t="shared" ca="1" si="1"/>
        <v>114</v>
      </c>
      <c r="E11" s="1">
        <f t="shared" ca="1" si="2"/>
        <v>128</v>
      </c>
      <c r="L11" s="2">
        <v>9</v>
      </c>
      <c r="M11" s="1">
        <f t="shared" ca="1" si="3"/>
        <v>102</v>
      </c>
      <c r="N11" s="1">
        <f t="shared" ca="1" si="4"/>
        <v>127</v>
      </c>
      <c r="O11" s="1">
        <f t="shared" ca="1" si="5"/>
        <v>119</v>
      </c>
      <c r="Q11" s="2">
        <f t="shared" si="12"/>
        <v>9</v>
      </c>
      <c r="R11" s="1">
        <f t="shared" ca="1" si="6"/>
        <v>101</v>
      </c>
      <c r="S11" s="1">
        <f t="shared" ca="1" si="7"/>
        <v>122</v>
      </c>
      <c r="T11" s="1">
        <f t="shared" ca="1" si="8"/>
        <v>122</v>
      </c>
      <c r="AA11" s="2">
        <f t="shared" si="13"/>
        <v>9</v>
      </c>
      <c r="AB11" s="1">
        <f t="shared" ca="1" si="9"/>
        <v>98</v>
      </c>
      <c r="AC11" s="1">
        <f t="shared" ca="1" si="10"/>
        <v>121</v>
      </c>
      <c r="AD11" s="1">
        <f t="shared" ca="1" si="11"/>
        <v>124</v>
      </c>
    </row>
    <row r="12" spans="2:35" ht="24" thickBot="1" x14ac:dyDescent="0.4">
      <c r="B12" s="2">
        <v>10</v>
      </c>
      <c r="C12" s="1">
        <f t="shared" ca="1" si="0"/>
        <v>115</v>
      </c>
      <c r="D12" s="1">
        <f t="shared" ca="1" si="1"/>
        <v>144</v>
      </c>
      <c r="E12" s="1">
        <f t="shared" ca="1" si="2"/>
        <v>116</v>
      </c>
      <c r="L12" s="2">
        <v>10</v>
      </c>
      <c r="M12" s="1">
        <f t="shared" ca="1" si="3"/>
        <v>110</v>
      </c>
      <c r="N12" s="1">
        <f t="shared" ca="1" si="4"/>
        <v>133</v>
      </c>
      <c r="O12" s="1">
        <f t="shared" ca="1" si="5"/>
        <v>117</v>
      </c>
      <c r="Q12" s="2">
        <f t="shared" si="12"/>
        <v>10</v>
      </c>
      <c r="R12" s="1">
        <f t="shared" ca="1" si="6"/>
        <v>98</v>
      </c>
      <c r="S12" s="1">
        <f t="shared" ca="1" si="7"/>
        <v>111</v>
      </c>
      <c r="T12" s="1">
        <f t="shared" ca="1" si="8"/>
        <v>132</v>
      </c>
      <c r="AA12" s="2">
        <f t="shared" si="13"/>
        <v>10</v>
      </c>
      <c r="AB12" s="1">
        <f t="shared" ca="1" si="9"/>
        <v>104</v>
      </c>
      <c r="AC12" s="1">
        <f t="shared" ca="1" si="10"/>
        <v>123</v>
      </c>
      <c r="AD12" s="1">
        <f t="shared" ca="1" si="11"/>
        <v>117</v>
      </c>
    </row>
    <row r="13" spans="2:35" ht="24" thickBot="1" x14ac:dyDescent="0.4">
      <c r="B13" s="2">
        <v>11</v>
      </c>
      <c r="C13" s="1">
        <f t="shared" ca="1" si="0"/>
        <v>113</v>
      </c>
      <c r="D13" s="1">
        <f t="shared" ca="1" si="1"/>
        <v>131</v>
      </c>
      <c r="E13" s="1">
        <f t="shared" ca="1" si="2"/>
        <v>118</v>
      </c>
      <c r="G13" s="10"/>
      <c r="H13" s="11" t="s">
        <v>4</v>
      </c>
      <c r="I13" s="11" t="s">
        <v>5</v>
      </c>
      <c r="J13" s="12" t="s">
        <v>15</v>
      </c>
      <c r="L13" s="2">
        <v>11</v>
      </c>
      <c r="M13" s="1">
        <f t="shared" ca="1" si="3"/>
        <v>98</v>
      </c>
      <c r="N13" s="1">
        <f t="shared" ca="1" si="4"/>
        <v>116</v>
      </c>
      <c r="O13" s="1">
        <f t="shared" ca="1" si="5"/>
        <v>128</v>
      </c>
      <c r="Q13" s="2">
        <f t="shared" si="12"/>
        <v>11</v>
      </c>
      <c r="R13" s="1">
        <f t="shared" ca="1" si="6"/>
        <v>104</v>
      </c>
      <c r="S13" s="1">
        <f t="shared" ca="1" si="7"/>
        <v>118</v>
      </c>
      <c r="T13" s="1">
        <f t="shared" ca="1" si="8"/>
        <v>126</v>
      </c>
      <c r="AA13" s="2">
        <f t="shared" si="13"/>
        <v>11</v>
      </c>
      <c r="AB13" s="1">
        <f t="shared" ca="1" si="9"/>
        <v>95</v>
      </c>
      <c r="AC13" s="1">
        <f t="shared" ca="1" si="10"/>
        <v>116</v>
      </c>
      <c r="AD13" s="1">
        <f t="shared" ca="1" si="11"/>
        <v>119</v>
      </c>
    </row>
    <row r="14" spans="2:35" ht="23.25" x14ac:dyDescent="0.35">
      <c r="B14" s="2">
        <v>12</v>
      </c>
      <c r="C14" s="1">
        <f t="shared" ca="1" si="0"/>
        <v>97</v>
      </c>
      <c r="D14" s="1">
        <f t="shared" ca="1" si="1"/>
        <v>119</v>
      </c>
      <c r="E14" s="1">
        <f t="shared" ca="1" si="2"/>
        <v>135</v>
      </c>
      <c r="G14" s="13" t="s">
        <v>4</v>
      </c>
      <c r="H14" s="33" t="s">
        <v>7</v>
      </c>
      <c r="I14" s="29"/>
      <c r="J14" s="30"/>
      <c r="L14" s="2">
        <v>12</v>
      </c>
      <c r="M14" s="1">
        <f t="shared" ca="1" si="3"/>
        <v>102</v>
      </c>
      <c r="N14" s="1">
        <f t="shared" ca="1" si="4"/>
        <v>119</v>
      </c>
      <c r="O14" s="1">
        <f t="shared" ca="1" si="5"/>
        <v>119</v>
      </c>
      <c r="Q14" s="2">
        <f t="shared" si="12"/>
        <v>12</v>
      </c>
      <c r="R14" s="1">
        <f t="shared" ca="1" si="6"/>
        <v>105</v>
      </c>
      <c r="S14" s="1">
        <f t="shared" ca="1" si="7"/>
        <v>129</v>
      </c>
      <c r="T14" s="1">
        <f t="shared" ca="1" si="8"/>
        <v>134</v>
      </c>
      <c r="AA14" s="2">
        <f t="shared" si="13"/>
        <v>12</v>
      </c>
      <c r="AB14" s="1">
        <f t="shared" ca="1" si="9"/>
        <v>103</v>
      </c>
      <c r="AC14" s="1">
        <f t="shared" ca="1" si="10"/>
        <v>125</v>
      </c>
      <c r="AD14" s="1">
        <f t="shared" ca="1" si="11"/>
        <v>119</v>
      </c>
    </row>
    <row r="15" spans="2:35" ht="23.25" x14ac:dyDescent="0.35">
      <c r="B15" s="2">
        <v>13</v>
      </c>
      <c r="C15" s="1">
        <f t="shared" ca="1" si="0"/>
        <v>109</v>
      </c>
      <c r="D15" s="1">
        <f t="shared" ca="1" si="1"/>
        <v>126</v>
      </c>
      <c r="E15" s="1">
        <f t="shared" ca="1" si="2"/>
        <v>132</v>
      </c>
      <c r="G15" s="13" t="s">
        <v>5</v>
      </c>
      <c r="H15" s="34">
        <f ca="1">CORREL(M4:M22,N4:N22)</f>
        <v>0.60302796259685665</v>
      </c>
      <c r="I15" s="14" t="s">
        <v>7</v>
      </c>
      <c r="J15" s="15"/>
      <c r="L15" s="2">
        <v>13</v>
      </c>
      <c r="M15" s="1">
        <f t="shared" ca="1" si="3"/>
        <v>112</v>
      </c>
      <c r="N15" s="1">
        <f t="shared" ca="1" si="4"/>
        <v>132</v>
      </c>
      <c r="O15" s="1">
        <f t="shared" ca="1" si="5"/>
        <v>117</v>
      </c>
      <c r="Q15" s="2">
        <f t="shared" si="12"/>
        <v>13</v>
      </c>
      <c r="R15" s="1">
        <f t="shared" ca="1" si="6"/>
        <v>104</v>
      </c>
      <c r="S15" s="1">
        <f t="shared" ca="1" si="7"/>
        <v>121</v>
      </c>
      <c r="T15" s="1">
        <f t="shared" ca="1" si="8"/>
        <v>126</v>
      </c>
      <c r="AA15" s="2">
        <f t="shared" si="13"/>
        <v>13</v>
      </c>
      <c r="AB15" s="1">
        <f t="shared" ca="1" si="9"/>
        <v>105</v>
      </c>
      <c r="AC15" s="1">
        <f t="shared" ca="1" si="10"/>
        <v>125</v>
      </c>
      <c r="AD15" s="1">
        <f t="shared" ca="1" si="11"/>
        <v>118</v>
      </c>
    </row>
    <row r="16" spans="2:35" ht="24" thickBot="1" x14ac:dyDescent="0.4">
      <c r="B16" s="2">
        <v>14</v>
      </c>
      <c r="C16" s="1">
        <f t="shared" ca="1" si="0"/>
        <v>110</v>
      </c>
      <c r="D16" s="1">
        <f t="shared" ca="1" si="1"/>
        <v>134</v>
      </c>
      <c r="E16" s="1">
        <f t="shared" ca="1" si="2"/>
        <v>119</v>
      </c>
      <c r="G16" s="16" t="s">
        <v>15</v>
      </c>
      <c r="H16" s="32">
        <f ca="1">CORREL(M3:M22,O3:O22)</f>
        <v>-0.14855041645338668</v>
      </c>
      <c r="I16" s="17">
        <f ca="1">CORREL(N3:N22,O3:O22)</f>
        <v>-0.25349572126526165</v>
      </c>
      <c r="J16" s="18" t="s">
        <v>7</v>
      </c>
      <c r="L16" s="2">
        <v>14</v>
      </c>
      <c r="M16" s="1">
        <f t="shared" ca="1" si="3"/>
        <v>106</v>
      </c>
      <c r="N16" s="1">
        <f t="shared" ca="1" si="4"/>
        <v>118</v>
      </c>
      <c r="O16" s="1">
        <f t="shared" ca="1" si="5"/>
        <v>119</v>
      </c>
      <c r="Q16" s="2">
        <f t="shared" si="12"/>
        <v>14</v>
      </c>
      <c r="R16" s="1">
        <f t="shared" ca="1" si="6"/>
        <v>113</v>
      </c>
      <c r="S16" s="1">
        <f t="shared" ca="1" si="7"/>
        <v>123</v>
      </c>
      <c r="T16" s="1">
        <f t="shared" ca="1" si="8"/>
        <v>131</v>
      </c>
      <c r="AA16" s="2">
        <f t="shared" si="13"/>
        <v>14</v>
      </c>
      <c r="AB16" s="1">
        <f t="shared" ca="1" si="9"/>
        <v>99</v>
      </c>
      <c r="AC16" s="1">
        <f t="shared" ca="1" si="10"/>
        <v>121</v>
      </c>
      <c r="AD16" s="1">
        <f t="shared" ca="1" si="11"/>
        <v>121</v>
      </c>
    </row>
    <row r="17" spans="2:30" ht="23.25" x14ac:dyDescent="0.35">
      <c r="B17" s="2">
        <v>15</v>
      </c>
      <c r="C17" s="1">
        <f t="shared" ca="1" si="0"/>
        <v>113</v>
      </c>
      <c r="D17" s="1">
        <f t="shared" ca="1" si="1"/>
        <v>131</v>
      </c>
      <c r="E17" s="1">
        <f t="shared" ca="1" si="2"/>
        <v>115</v>
      </c>
      <c r="L17" s="2">
        <v>15</v>
      </c>
      <c r="M17" s="1">
        <f t="shared" ca="1" si="3"/>
        <v>105</v>
      </c>
      <c r="N17" s="1">
        <f t="shared" ca="1" si="4"/>
        <v>124</v>
      </c>
      <c r="O17" s="1">
        <f t="shared" ca="1" si="5"/>
        <v>125</v>
      </c>
      <c r="Q17" s="2">
        <f t="shared" si="12"/>
        <v>15</v>
      </c>
      <c r="R17" s="1">
        <f t="shared" ca="1" si="6"/>
        <v>108</v>
      </c>
      <c r="S17" s="1">
        <f t="shared" ca="1" si="7"/>
        <v>124</v>
      </c>
      <c r="T17" s="1">
        <f t="shared" ca="1" si="8"/>
        <v>121</v>
      </c>
      <c r="AA17" s="2">
        <f t="shared" si="13"/>
        <v>15</v>
      </c>
      <c r="AB17" s="1">
        <f t="shared" ca="1" si="9"/>
        <v>101</v>
      </c>
      <c r="AC17" s="1">
        <f t="shared" ca="1" si="10"/>
        <v>118</v>
      </c>
      <c r="AD17" s="1">
        <f t="shared" ca="1" si="11"/>
        <v>124</v>
      </c>
    </row>
    <row r="18" spans="2:30" ht="23.25" x14ac:dyDescent="0.35">
      <c r="B18" s="2">
        <v>16</v>
      </c>
      <c r="C18" s="1">
        <f t="shared" ca="1" si="0"/>
        <v>98</v>
      </c>
      <c r="D18" s="1">
        <f t="shared" ca="1" si="1"/>
        <v>108</v>
      </c>
      <c r="E18" s="1">
        <f t="shared" ca="1" si="2"/>
        <v>116</v>
      </c>
      <c r="L18" s="2">
        <v>16</v>
      </c>
      <c r="M18" s="1">
        <f t="shared" ca="1" si="3"/>
        <v>102</v>
      </c>
      <c r="N18" s="1">
        <f t="shared" ca="1" si="4"/>
        <v>128</v>
      </c>
      <c r="O18" s="1">
        <f t="shared" ca="1" si="5"/>
        <v>130</v>
      </c>
      <c r="Q18" s="2">
        <f t="shared" si="12"/>
        <v>16</v>
      </c>
      <c r="R18" s="1">
        <f t="shared" ca="1" si="6"/>
        <v>98</v>
      </c>
      <c r="S18" s="1">
        <f t="shared" ca="1" si="7"/>
        <v>114</v>
      </c>
      <c r="T18" s="1">
        <f t="shared" ca="1" si="8"/>
        <v>115</v>
      </c>
      <c r="AA18" s="2">
        <f t="shared" si="13"/>
        <v>16</v>
      </c>
      <c r="AB18" s="1">
        <f t="shared" ca="1" si="9"/>
        <v>105</v>
      </c>
      <c r="AC18" s="1">
        <f t="shared" ca="1" si="10"/>
        <v>121</v>
      </c>
      <c r="AD18" s="1">
        <f t="shared" ca="1" si="11"/>
        <v>120</v>
      </c>
    </row>
    <row r="19" spans="2:30" ht="23.25" x14ac:dyDescent="0.35">
      <c r="B19" s="2">
        <v>17</v>
      </c>
      <c r="C19" s="1">
        <f t="shared" ca="1" si="0"/>
        <v>97</v>
      </c>
      <c r="D19" s="1">
        <f t="shared" ca="1" si="1"/>
        <v>121</v>
      </c>
      <c r="E19" s="1">
        <f t="shared" ca="1" si="2"/>
        <v>135</v>
      </c>
      <c r="L19" s="2">
        <v>17</v>
      </c>
      <c r="M19" s="1">
        <f t="shared" ca="1" si="3"/>
        <v>105</v>
      </c>
      <c r="N19" s="1">
        <f t="shared" ca="1" si="4"/>
        <v>135</v>
      </c>
      <c r="O19" s="1">
        <f t="shared" ca="1" si="5"/>
        <v>117</v>
      </c>
      <c r="Q19" s="2">
        <f t="shared" si="12"/>
        <v>17</v>
      </c>
      <c r="R19" s="1">
        <f t="shared" ca="1" si="6"/>
        <v>113</v>
      </c>
      <c r="S19" s="1">
        <f t="shared" ca="1" si="7"/>
        <v>141</v>
      </c>
      <c r="T19" s="1">
        <f t="shared" ca="1" si="8"/>
        <v>130</v>
      </c>
      <c r="AA19" s="2">
        <f t="shared" si="13"/>
        <v>17</v>
      </c>
      <c r="AB19" s="1">
        <f t="shared" ca="1" si="9"/>
        <v>102</v>
      </c>
      <c r="AC19" s="1">
        <f t="shared" ca="1" si="10"/>
        <v>119</v>
      </c>
      <c r="AD19" s="1">
        <f t="shared" ca="1" si="11"/>
        <v>115</v>
      </c>
    </row>
    <row r="20" spans="2:30" ht="23.25" x14ac:dyDescent="0.35">
      <c r="B20" s="2">
        <v>18</v>
      </c>
      <c r="C20" s="1">
        <f t="shared" ca="1" si="0"/>
        <v>100</v>
      </c>
      <c r="D20" s="1">
        <f t="shared" ca="1" si="1"/>
        <v>123</v>
      </c>
      <c r="E20" s="1">
        <f t="shared" ca="1" si="2"/>
        <v>134</v>
      </c>
      <c r="L20" s="2">
        <v>18</v>
      </c>
      <c r="M20" s="1">
        <f t="shared" ca="1" si="3"/>
        <v>97</v>
      </c>
      <c r="N20" s="1">
        <f t="shared" ca="1" si="4"/>
        <v>122</v>
      </c>
      <c r="O20" s="1">
        <f t="shared" ca="1" si="5"/>
        <v>134</v>
      </c>
      <c r="Q20" s="2">
        <f t="shared" si="12"/>
        <v>18</v>
      </c>
      <c r="R20" s="1">
        <f t="shared" ca="1" si="6"/>
        <v>108</v>
      </c>
      <c r="S20" s="1">
        <f t="shared" ca="1" si="7"/>
        <v>131</v>
      </c>
      <c r="T20" s="1">
        <f t="shared" ca="1" si="8"/>
        <v>130</v>
      </c>
      <c r="AA20" s="2">
        <f t="shared" si="13"/>
        <v>18</v>
      </c>
      <c r="AB20" s="1">
        <f t="shared" ca="1" si="9"/>
        <v>102</v>
      </c>
      <c r="AC20" s="1">
        <f t="shared" ca="1" si="10"/>
        <v>124</v>
      </c>
      <c r="AD20" s="1">
        <f t="shared" ca="1" si="11"/>
        <v>121</v>
      </c>
    </row>
    <row r="21" spans="2:30" ht="23.25" x14ac:dyDescent="0.35">
      <c r="B21" s="2">
        <v>19</v>
      </c>
      <c r="C21" s="1">
        <f t="shared" ca="1" si="0"/>
        <v>97</v>
      </c>
      <c r="D21" s="1">
        <f t="shared" ca="1" si="1"/>
        <v>125</v>
      </c>
      <c r="E21" s="1">
        <f t="shared" ca="1" si="2"/>
        <v>128</v>
      </c>
      <c r="L21" s="2">
        <v>19</v>
      </c>
      <c r="M21" s="1">
        <f t="shared" ca="1" si="3"/>
        <v>114</v>
      </c>
      <c r="N21" s="1">
        <f t="shared" ca="1" si="4"/>
        <v>134</v>
      </c>
      <c r="O21" s="1">
        <f t="shared" ca="1" si="5"/>
        <v>130</v>
      </c>
      <c r="Q21" s="2">
        <f t="shared" si="12"/>
        <v>19</v>
      </c>
      <c r="R21" s="1">
        <f t="shared" ca="1" si="6"/>
        <v>98</v>
      </c>
      <c r="S21" s="1">
        <f t="shared" ca="1" si="7"/>
        <v>120</v>
      </c>
      <c r="T21" s="1">
        <f t="shared" ca="1" si="8"/>
        <v>127</v>
      </c>
      <c r="AA21" s="2">
        <f t="shared" si="13"/>
        <v>19</v>
      </c>
      <c r="AB21" s="1">
        <f t="shared" ca="1" si="9"/>
        <v>103</v>
      </c>
      <c r="AC21" s="1">
        <f t="shared" ca="1" si="10"/>
        <v>126</v>
      </c>
      <c r="AD21" s="1">
        <f t="shared" ca="1" si="11"/>
        <v>115</v>
      </c>
    </row>
    <row r="22" spans="2:30" ht="23.25" x14ac:dyDescent="0.35">
      <c r="B22" s="2">
        <v>20</v>
      </c>
      <c r="C22" s="1">
        <f t="shared" ca="1" si="0"/>
        <v>106</v>
      </c>
      <c r="D22" s="1">
        <f t="shared" ca="1" si="1"/>
        <v>123</v>
      </c>
      <c r="E22" s="1">
        <f t="shared" ca="1" si="2"/>
        <v>135</v>
      </c>
      <c r="L22" s="2">
        <v>20</v>
      </c>
      <c r="M22" s="1">
        <f t="shared" ca="1" si="3"/>
        <v>113</v>
      </c>
      <c r="N22" s="1">
        <f t="shared" ca="1" si="4"/>
        <v>130</v>
      </c>
      <c r="O22" s="1">
        <f t="shared" ca="1" si="5"/>
        <v>134</v>
      </c>
      <c r="Q22" s="2">
        <f t="shared" si="12"/>
        <v>20</v>
      </c>
      <c r="R22" s="1">
        <f t="shared" ca="1" si="6"/>
        <v>98</v>
      </c>
      <c r="S22" s="1">
        <f t="shared" ca="1" si="7"/>
        <v>127</v>
      </c>
      <c r="T22" s="1">
        <f t="shared" ca="1" si="8"/>
        <v>126</v>
      </c>
      <c r="AA22" s="2">
        <f t="shared" si="13"/>
        <v>20</v>
      </c>
      <c r="AB22" s="1">
        <f t="shared" ca="1" si="9"/>
        <v>100</v>
      </c>
      <c r="AC22" s="1">
        <f t="shared" ca="1" si="10"/>
        <v>123</v>
      </c>
      <c r="AD22" s="1">
        <f t="shared" ca="1" si="11"/>
        <v>125</v>
      </c>
    </row>
    <row r="23" spans="2:30" ht="23.25" x14ac:dyDescent="0.35">
      <c r="B23" s="1"/>
      <c r="C23" s="1"/>
      <c r="D23" s="1"/>
      <c r="E23" s="1"/>
      <c r="L23" s="1"/>
      <c r="M23" s="1"/>
      <c r="N23" s="1"/>
      <c r="O23" s="1"/>
      <c r="Q23" s="2">
        <f t="shared" si="12"/>
        <v>21</v>
      </c>
      <c r="R23" s="1">
        <f ca="1">RANDBETWEEN(95,115)</f>
        <v>114</v>
      </c>
      <c r="S23" s="1">
        <f ca="1">R23 + RANDBETWEEN(10,30)</f>
        <v>134</v>
      </c>
      <c r="T23" s="1">
        <f ca="1">RANDBETWEEN(115,135)</f>
        <v>124</v>
      </c>
      <c r="AA23" s="2">
        <f t="shared" si="13"/>
        <v>21</v>
      </c>
      <c r="AB23" s="1">
        <f t="shared" ca="1" si="9"/>
        <v>97</v>
      </c>
      <c r="AC23" s="1">
        <f t="shared" ca="1" si="10"/>
        <v>120</v>
      </c>
      <c r="AD23" s="1">
        <f t="shared" ca="1" si="11"/>
        <v>125</v>
      </c>
    </row>
    <row r="24" spans="2:30" ht="24" x14ac:dyDescent="0.35">
      <c r="B24" s="1" t="s">
        <v>2</v>
      </c>
      <c r="C24" s="3">
        <f ca="1">AVERAGE(C3:C22)</f>
        <v>104.55</v>
      </c>
      <c r="D24" s="3">
        <f ca="1">AVERAGE(D3:D22)</f>
        <v>124.85</v>
      </c>
      <c r="E24" s="3">
        <f ca="1">AVERAGE(E3:E22)</f>
        <v>126.2</v>
      </c>
      <c r="H24" s="6" t="s">
        <v>8</v>
      </c>
      <c r="L24" s="1" t="s">
        <v>2</v>
      </c>
      <c r="M24" s="3">
        <f ca="1">AVERAGE(M3:M22)</f>
        <v>105.25</v>
      </c>
      <c r="N24" s="3">
        <f ca="1">AVERAGE(N3:N22)</f>
        <v>125.25</v>
      </c>
      <c r="O24" s="3">
        <f ca="1">AVERAGE(O3:O22)</f>
        <v>124.2</v>
      </c>
      <c r="Q24" s="2">
        <f t="shared" si="12"/>
        <v>22</v>
      </c>
      <c r="R24" s="1">
        <f t="shared" ca="1" si="6"/>
        <v>102</v>
      </c>
      <c r="S24" s="1">
        <f t="shared" ca="1" si="7"/>
        <v>127</v>
      </c>
      <c r="T24" s="1">
        <f t="shared" ca="1" si="8"/>
        <v>118</v>
      </c>
      <c r="AA24" s="2">
        <f t="shared" si="13"/>
        <v>22</v>
      </c>
      <c r="AB24" s="1">
        <f t="shared" ca="1" si="9"/>
        <v>100</v>
      </c>
      <c r="AC24" s="1">
        <f t="shared" ca="1" si="10"/>
        <v>121</v>
      </c>
      <c r="AD24" s="1">
        <f t="shared" ca="1" si="11"/>
        <v>122</v>
      </c>
    </row>
    <row r="25" spans="2:30" ht="24" x14ac:dyDescent="0.35">
      <c r="B25" s="1" t="s">
        <v>3</v>
      </c>
      <c r="C25" s="3">
        <f ca="1">_xlfn.STDEV.S(C3:C22)</f>
        <v>6.739319034786198</v>
      </c>
      <c r="D25" s="3">
        <f ca="1">_xlfn.STDEV.S(D3:D22)</f>
        <v>9.0801982357215074</v>
      </c>
      <c r="E25" s="3">
        <f ca="1">_xlfn.STDEV.S(E3:E22)</f>
        <v>6.8333547282506313</v>
      </c>
      <c r="H25" s="5" t="s">
        <v>9</v>
      </c>
      <c r="L25" s="1" t="s">
        <v>3</v>
      </c>
      <c r="M25" s="3">
        <f ca="1">_xlfn.STDEV.S(M3:M22)</f>
        <v>5.2302259184374371</v>
      </c>
      <c r="N25" s="3">
        <f ca="1">_xlfn.STDEV.S(N3:N22)</f>
        <v>7.1515548548623507</v>
      </c>
      <c r="O25" s="3">
        <f ca="1">_xlfn.STDEV.S(O3:O22)</f>
        <v>5.6902502026203603</v>
      </c>
      <c r="Q25" s="2">
        <f t="shared" si="12"/>
        <v>23</v>
      </c>
      <c r="R25" s="1">
        <f t="shared" ca="1" si="6"/>
        <v>111</v>
      </c>
      <c r="S25" s="1">
        <f t="shared" ca="1" si="7"/>
        <v>126</v>
      </c>
      <c r="T25" s="1">
        <f t="shared" ca="1" si="8"/>
        <v>116</v>
      </c>
      <c r="AA25" s="2">
        <f t="shared" si="13"/>
        <v>23</v>
      </c>
      <c r="AB25" s="1">
        <f t="shared" ca="1" si="9"/>
        <v>104</v>
      </c>
      <c r="AC25" s="1">
        <f t="shared" ca="1" si="10"/>
        <v>129</v>
      </c>
      <c r="AD25" s="1">
        <f t="shared" ca="1" si="11"/>
        <v>118</v>
      </c>
    </row>
    <row r="26" spans="2:30" ht="23.25" x14ac:dyDescent="0.35">
      <c r="Q26" s="2">
        <f t="shared" si="12"/>
        <v>24</v>
      </c>
      <c r="R26" s="1">
        <f t="shared" ca="1" si="6"/>
        <v>102</v>
      </c>
      <c r="S26" s="1">
        <f t="shared" ca="1" si="7"/>
        <v>122</v>
      </c>
      <c r="T26" s="1">
        <f t="shared" ca="1" si="8"/>
        <v>117</v>
      </c>
      <c r="AA26" s="2">
        <f t="shared" si="13"/>
        <v>24</v>
      </c>
      <c r="AB26" s="1">
        <f t="shared" ca="1" si="9"/>
        <v>100</v>
      </c>
      <c r="AC26" s="1">
        <f t="shared" ca="1" si="10"/>
        <v>125</v>
      </c>
      <c r="AD26" s="1">
        <f t="shared" ca="1" si="11"/>
        <v>119</v>
      </c>
    </row>
    <row r="27" spans="2:30" ht="23.25" hidden="1" x14ac:dyDescent="0.35">
      <c r="Q27" s="2">
        <f t="shared" si="12"/>
        <v>25</v>
      </c>
      <c r="R27" s="1">
        <f t="shared" ca="1" si="6"/>
        <v>101</v>
      </c>
      <c r="S27" s="1">
        <f t="shared" ca="1" si="7"/>
        <v>121</v>
      </c>
      <c r="T27" s="1">
        <f t="shared" ca="1" si="8"/>
        <v>132</v>
      </c>
      <c r="AA27" s="2">
        <f t="shared" si="13"/>
        <v>25</v>
      </c>
      <c r="AB27" s="1">
        <f t="shared" ca="1" si="9"/>
        <v>103</v>
      </c>
      <c r="AC27" s="1">
        <f t="shared" ca="1" si="10"/>
        <v>121</v>
      </c>
      <c r="AD27" s="1">
        <f t="shared" ca="1" si="11"/>
        <v>124</v>
      </c>
    </row>
    <row r="28" spans="2:30" ht="23.25" hidden="1" x14ac:dyDescent="0.35">
      <c r="Q28" s="2">
        <f t="shared" si="12"/>
        <v>26</v>
      </c>
      <c r="R28" s="1">
        <f t="shared" ca="1" si="6"/>
        <v>100</v>
      </c>
      <c r="S28" s="1">
        <f t="shared" ca="1" si="7"/>
        <v>120</v>
      </c>
      <c r="T28" s="1">
        <f t="shared" ca="1" si="8"/>
        <v>133</v>
      </c>
      <c r="AA28" s="2">
        <f t="shared" si="13"/>
        <v>26</v>
      </c>
      <c r="AB28" s="1">
        <f t="shared" ca="1" si="9"/>
        <v>105</v>
      </c>
      <c r="AC28" s="1">
        <f t="shared" ca="1" si="10"/>
        <v>120</v>
      </c>
      <c r="AD28" s="1">
        <f t="shared" ca="1" si="11"/>
        <v>117</v>
      </c>
    </row>
    <row r="29" spans="2:30" ht="23.25" hidden="1" x14ac:dyDescent="0.35">
      <c r="Q29" s="2">
        <f t="shared" si="12"/>
        <v>27</v>
      </c>
      <c r="R29" s="1">
        <f t="shared" ca="1" si="6"/>
        <v>105</v>
      </c>
      <c r="S29" s="1">
        <f t="shared" ca="1" si="7"/>
        <v>131</v>
      </c>
      <c r="T29" s="1">
        <f t="shared" ca="1" si="8"/>
        <v>135</v>
      </c>
      <c r="AA29" s="2">
        <f t="shared" si="13"/>
        <v>27</v>
      </c>
      <c r="AB29" s="1">
        <f t="shared" ca="1" si="9"/>
        <v>98</v>
      </c>
      <c r="AC29" s="1">
        <f t="shared" ca="1" si="10"/>
        <v>113</v>
      </c>
      <c r="AD29" s="1">
        <f t="shared" ca="1" si="11"/>
        <v>120</v>
      </c>
    </row>
    <row r="30" spans="2:30" ht="23.25" hidden="1" x14ac:dyDescent="0.35">
      <c r="Q30" s="2">
        <f t="shared" si="12"/>
        <v>28</v>
      </c>
      <c r="R30" s="1">
        <f t="shared" ca="1" si="6"/>
        <v>107</v>
      </c>
      <c r="S30" s="1">
        <f t="shared" ca="1" si="7"/>
        <v>126</v>
      </c>
      <c r="T30" s="1">
        <f t="shared" ca="1" si="8"/>
        <v>122</v>
      </c>
      <c r="AA30" s="2">
        <f t="shared" si="13"/>
        <v>28</v>
      </c>
      <c r="AB30" s="1">
        <f t="shared" ca="1" si="9"/>
        <v>99</v>
      </c>
      <c r="AC30" s="1">
        <f t="shared" ca="1" si="10"/>
        <v>119</v>
      </c>
      <c r="AD30" s="1">
        <f t="shared" ca="1" si="11"/>
        <v>123</v>
      </c>
    </row>
    <row r="31" spans="2:30" ht="23.25" hidden="1" x14ac:dyDescent="0.35">
      <c r="Q31" s="2">
        <f t="shared" si="12"/>
        <v>29</v>
      </c>
      <c r="R31" s="1">
        <f t="shared" ca="1" si="6"/>
        <v>97</v>
      </c>
      <c r="S31" s="1">
        <f t="shared" ca="1" si="7"/>
        <v>122</v>
      </c>
      <c r="T31" s="1">
        <f t="shared" ca="1" si="8"/>
        <v>127</v>
      </c>
      <c r="AA31" s="2">
        <f t="shared" si="13"/>
        <v>29</v>
      </c>
      <c r="AB31" s="1">
        <f t="shared" ca="1" si="9"/>
        <v>104</v>
      </c>
      <c r="AC31" s="1">
        <f t="shared" ca="1" si="10"/>
        <v>125</v>
      </c>
      <c r="AD31" s="1">
        <f t="shared" ca="1" si="11"/>
        <v>119</v>
      </c>
    </row>
    <row r="32" spans="2:30" ht="23.25" hidden="1" x14ac:dyDescent="0.35">
      <c r="Q32" s="2">
        <f t="shared" si="12"/>
        <v>30</v>
      </c>
      <c r="R32" s="1">
        <f t="shared" ca="1" si="6"/>
        <v>101</v>
      </c>
      <c r="S32" s="1">
        <f t="shared" ca="1" si="7"/>
        <v>116</v>
      </c>
      <c r="T32" s="1">
        <f t="shared" ca="1" si="8"/>
        <v>119</v>
      </c>
      <c r="AA32" s="2">
        <f t="shared" si="13"/>
        <v>30</v>
      </c>
      <c r="AB32" s="1">
        <f t="shared" ca="1" si="9"/>
        <v>102</v>
      </c>
      <c r="AC32" s="1">
        <f t="shared" ca="1" si="10"/>
        <v>120</v>
      </c>
      <c r="AD32" s="1">
        <f t="shared" ca="1" si="11"/>
        <v>119</v>
      </c>
    </row>
    <row r="33" spans="17:30" ht="23.25" hidden="1" x14ac:dyDescent="0.35">
      <c r="Q33" s="2">
        <f t="shared" si="12"/>
        <v>31</v>
      </c>
      <c r="R33" s="1">
        <f t="shared" ca="1" si="6"/>
        <v>108</v>
      </c>
      <c r="S33" s="1">
        <f t="shared" ca="1" si="7"/>
        <v>122</v>
      </c>
      <c r="T33" s="1">
        <f t="shared" ca="1" si="8"/>
        <v>133</v>
      </c>
      <c r="AA33" s="2">
        <f t="shared" si="13"/>
        <v>31</v>
      </c>
      <c r="AB33" s="1">
        <f t="shared" ca="1" si="9"/>
        <v>104</v>
      </c>
      <c r="AC33" s="1">
        <f t="shared" ca="1" si="10"/>
        <v>120</v>
      </c>
      <c r="AD33" s="1">
        <f t="shared" ca="1" si="11"/>
        <v>115</v>
      </c>
    </row>
    <row r="34" spans="17:30" ht="23.25" hidden="1" x14ac:dyDescent="0.35">
      <c r="Q34" s="2">
        <f t="shared" si="12"/>
        <v>32</v>
      </c>
      <c r="R34" s="1">
        <f t="shared" ca="1" si="6"/>
        <v>98</v>
      </c>
      <c r="S34" s="1">
        <f t="shared" ca="1" si="7"/>
        <v>108</v>
      </c>
      <c r="T34" s="1">
        <f t="shared" ca="1" si="8"/>
        <v>131</v>
      </c>
      <c r="AA34" s="2">
        <f t="shared" si="13"/>
        <v>32</v>
      </c>
      <c r="AB34" s="1">
        <f t="shared" ca="1" si="9"/>
        <v>103</v>
      </c>
      <c r="AC34" s="1">
        <f t="shared" ca="1" si="10"/>
        <v>127</v>
      </c>
      <c r="AD34" s="1">
        <f t="shared" ca="1" si="11"/>
        <v>121</v>
      </c>
    </row>
    <row r="35" spans="17:30" ht="23.25" hidden="1" x14ac:dyDescent="0.35">
      <c r="Q35" s="2">
        <f t="shared" si="12"/>
        <v>33</v>
      </c>
      <c r="R35" s="1">
        <f t="shared" ca="1" si="6"/>
        <v>114</v>
      </c>
      <c r="S35" s="1">
        <f t="shared" ca="1" si="7"/>
        <v>140</v>
      </c>
      <c r="T35" s="1">
        <f t="shared" ca="1" si="8"/>
        <v>129</v>
      </c>
      <c r="AA35" s="2">
        <f t="shared" si="13"/>
        <v>33</v>
      </c>
      <c r="AB35" s="1">
        <f t="shared" ca="1" si="9"/>
        <v>100</v>
      </c>
      <c r="AC35" s="1">
        <f t="shared" ca="1" si="10"/>
        <v>115</v>
      </c>
      <c r="AD35" s="1">
        <f t="shared" ca="1" si="11"/>
        <v>118</v>
      </c>
    </row>
    <row r="36" spans="17:30" ht="23.25" hidden="1" x14ac:dyDescent="0.35">
      <c r="Q36" s="2">
        <f t="shared" si="12"/>
        <v>34</v>
      </c>
      <c r="R36" s="1">
        <f t="shared" ca="1" si="6"/>
        <v>108</v>
      </c>
      <c r="S36" s="1">
        <f t="shared" ca="1" si="7"/>
        <v>124</v>
      </c>
      <c r="T36" s="1">
        <f t="shared" ca="1" si="8"/>
        <v>124</v>
      </c>
      <c r="AA36" s="2">
        <f t="shared" si="13"/>
        <v>34</v>
      </c>
      <c r="AB36" s="1">
        <f t="shared" ca="1" si="9"/>
        <v>97</v>
      </c>
      <c r="AC36" s="1">
        <f t="shared" ca="1" si="10"/>
        <v>118</v>
      </c>
      <c r="AD36" s="1">
        <f t="shared" ca="1" si="11"/>
        <v>125</v>
      </c>
    </row>
    <row r="37" spans="17:30" ht="23.25" hidden="1" x14ac:dyDescent="0.35">
      <c r="Q37" s="2">
        <f t="shared" si="12"/>
        <v>35</v>
      </c>
      <c r="R37" s="1">
        <f t="shared" ca="1" si="6"/>
        <v>106</v>
      </c>
      <c r="S37" s="1">
        <f t="shared" ca="1" si="7"/>
        <v>122</v>
      </c>
      <c r="T37" s="1">
        <f t="shared" ca="1" si="8"/>
        <v>130</v>
      </c>
      <c r="AA37" s="2">
        <f t="shared" si="13"/>
        <v>35</v>
      </c>
      <c r="AB37" s="1">
        <f t="shared" ca="1" si="9"/>
        <v>99</v>
      </c>
      <c r="AC37" s="1">
        <f t="shared" ca="1" si="10"/>
        <v>116</v>
      </c>
      <c r="AD37" s="1">
        <f t="shared" ca="1" si="11"/>
        <v>123</v>
      </c>
    </row>
    <row r="38" spans="17:30" ht="23.25" hidden="1" x14ac:dyDescent="0.35">
      <c r="Q38" s="2">
        <f t="shared" si="12"/>
        <v>36</v>
      </c>
      <c r="R38" s="1">
        <f t="shared" ca="1" si="6"/>
        <v>109</v>
      </c>
      <c r="S38" s="1">
        <f t="shared" ca="1" si="7"/>
        <v>128</v>
      </c>
      <c r="T38" s="1">
        <f t="shared" ca="1" si="8"/>
        <v>115</v>
      </c>
      <c r="AA38" s="2">
        <f t="shared" si="13"/>
        <v>36</v>
      </c>
      <c r="AB38" s="1">
        <f t="shared" ca="1" si="9"/>
        <v>104</v>
      </c>
      <c r="AC38" s="1">
        <f t="shared" ca="1" si="10"/>
        <v>119</v>
      </c>
      <c r="AD38" s="1">
        <f t="shared" ca="1" si="11"/>
        <v>124</v>
      </c>
    </row>
    <row r="39" spans="17:30" ht="23.25" hidden="1" x14ac:dyDescent="0.35">
      <c r="Q39" s="2">
        <f t="shared" si="12"/>
        <v>37</v>
      </c>
      <c r="R39" s="1">
        <f t="shared" ca="1" si="6"/>
        <v>97</v>
      </c>
      <c r="S39" s="1">
        <f t="shared" ca="1" si="7"/>
        <v>114</v>
      </c>
      <c r="T39" s="1">
        <f t="shared" ca="1" si="8"/>
        <v>127</v>
      </c>
      <c r="AA39" s="2">
        <f t="shared" si="13"/>
        <v>37</v>
      </c>
      <c r="AB39" s="1">
        <f t="shared" ca="1" si="9"/>
        <v>101</v>
      </c>
      <c r="AC39" s="1">
        <f t="shared" ca="1" si="10"/>
        <v>119</v>
      </c>
      <c r="AD39" s="1">
        <f t="shared" ca="1" si="11"/>
        <v>123</v>
      </c>
    </row>
    <row r="40" spans="17:30" ht="23.25" hidden="1" x14ac:dyDescent="0.35">
      <c r="Q40" s="2">
        <f t="shared" si="12"/>
        <v>38</v>
      </c>
      <c r="R40" s="1">
        <f t="shared" ca="1" si="6"/>
        <v>103</v>
      </c>
      <c r="S40" s="1">
        <f t="shared" ca="1" si="7"/>
        <v>126</v>
      </c>
      <c r="T40" s="1">
        <f t="shared" ca="1" si="8"/>
        <v>122</v>
      </c>
      <c r="AA40" s="2">
        <f t="shared" si="13"/>
        <v>38</v>
      </c>
      <c r="AB40" s="1">
        <f t="shared" ca="1" si="9"/>
        <v>102</v>
      </c>
      <c r="AC40" s="1">
        <f t="shared" ca="1" si="10"/>
        <v>127</v>
      </c>
      <c r="AD40" s="1">
        <f t="shared" ca="1" si="11"/>
        <v>118</v>
      </c>
    </row>
    <row r="41" spans="17:30" ht="23.25" hidden="1" x14ac:dyDescent="0.35">
      <c r="Q41" s="2">
        <f t="shared" si="12"/>
        <v>39</v>
      </c>
      <c r="R41" s="1">
        <f t="shared" ca="1" si="6"/>
        <v>114</v>
      </c>
      <c r="S41" s="1">
        <f t="shared" ca="1" si="7"/>
        <v>143</v>
      </c>
      <c r="T41" s="1">
        <f t="shared" ca="1" si="8"/>
        <v>126</v>
      </c>
      <c r="AA41" s="2">
        <f t="shared" si="13"/>
        <v>39</v>
      </c>
      <c r="AB41" s="1">
        <f t="shared" ca="1" si="9"/>
        <v>96</v>
      </c>
      <c r="AC41" s="1">
        <f t="shared" ca="1" si="10"/>
        <v>117</v>
      </c>
      <c r="AD41" s="1">
        <f t="shared" ca="1" si="11"/>
        <v>124</v>
      </c>
    </row>
    <row r="42" spans="17:30" ht="23.25" hidden="1" x14ac:dyDescent="0.35">
      <c r="Q42" s="2">
        <f t="shared" si="12"/>
        <v>40</v>
      </c>
      <c r="R42" s="1">
        <f t="shared" ca="1" si="6"/>
        <v>115</v>
      </c>
      <c r="S42" s="1">
        <f t="shared" ca="1" si="7"/>
        <v>136</v>
      </c>
      <c r="T42" s="1">
        <f t="shared" ca="1" si="8"/>
        <v>117</v>
      </c>
      <c r="AA42" s="2">
        <f t="shared" si="13"/>
        <v>40</v>
      </c>
      <c r="AB42" s="1">
        <f t="shared" ca="1" si="9"/>
        <v>100</v>
      </c>
      <c r="AC42" s="1">
        <f t="shared" ca="1" si="10"/>
        <v>123</v>
      </c>
      <c r="AD42" s="1">
        <f t="shared" ca="1" si="11"/>
        <v>122</v>
      </c>
    </row>
    <row r="43" spans="17:30" ht="23.25" hidden="1" x14ac:dyDescent="0.35">
      <c r="Q43" s="2">
        <f t="shared" si="12"/>
        <v>41</v>
      </c>
      <c r="R43" s="1">
        <f t="shared" ca="1" si="6"/>
        <v>98</v>
      </c>
      <c r="S43" s="1">
        <f t="shared" ca="1" si="7"/>
        <v>113</v>
      </c>
      <c r="T43" s="1">
        <f t="shared" ca="1" si="8"/>
        <v>134</v>
      </c>
      <c r="AA43" s="2">
        <f t="shared" si="13"/>
        <v>41</v>
      </c>
      <c r="AB43" s="1">
        <f t="shared" ca="1" si="9"/>
        <v>101</v>
      </c>
      <c r="AC43" s="1">
        <f t="shared" ca="1" si="10"/>
        <v>119</v>
      </c>
      <c r="AD43" s="1">
        <f t="shared" ca="1" si="11"/>
        <v>121</v>
      </c>
    </row>
    <row r="44" spans="17:30" ht="23.25" hidden="1" x14ac:dyDescent="0.35">
      <c r="Q44" s="2">
        <f t="shared" ref="Q44:Q52" si="14">Q43+1</f>
        <v>42</v>
      </c>
      <c r="R44" s="1">
        <f t="shared" ca="1" si="6"/>
        <v>103</v>
      </c>
      <c r="S44" s="1">
        <f t="shared" ca="1" si="7"/>
        <v>115</v>
      </c>
      <c r="T44" s="1">
        <f t="shared" ca="1" si="8"/>
        <v>132</v>
      </c>
      <c r="AA44" s="2">
        <f t="shared" si="13"/>
        <v>42</v>
      </c>
      <c r="AB44" s="1">
        <f t="shared" ca="1" si="9"/>
        <v>105</v>
      </c>
      <c r="AC44" s="1">
        <f t="shared" ca="1" si="10"/>
        <v>128</v>
      </c>
      <c r="AD44" s="1">
        <f t="shared" ca="1" si="11"/>
        <v>125</v>
      </c>
    </row>
    <row r="45" spans="17:30" ht="23.25" hidden="1" x14ac:dyDescent="0.35">
      <c r="Q45" s="2">
        <f t="shared" si="14"/>
        <v>43</v>
      </c>
      <c r="R45" s="1">
        <f t="shared" ref="R45:T52" ca="1" si="15">RANDBETWEEN(95,115)</f>
        <v>96</v>
      </c>
      <c r="S45" s="1">
        <f t="shared" ca="1" si="7"/>
        <v>120</v>
      </c>
      <c r="T45" s="1">
        <f t="shared" ca="1" si="8"/>
        <v>117</v>
      </c>
      <c r="AA45" s="2">
        <f t="shared" si="13"/>
        <v>43</v>
      </c>
      <c r="AB45" s="1">
        <f t="shared" ca="1" si="9"/>
        <v>103</v>
      </c>
      <c r="AC45" s="1">
        <f t="shared" ca="1" si="10"/>
        <v>127</v>
      </c>
      <c r="AD45" s="1">
        <f t="shared" ca="1" si="11"/>
        <v>123</v>
      </c>
    </row>
    <row r="46" spans="17:30" ht="23.25" hidden="1" x14ac:dyDescent="0.35">
      <c r="Q46" s="2">
        <f t="shared" si="14"/>
        <v>44</v>
      </c>
      <c r="R46" s="1">
        <f t="shared" ca="1" si="15"/>
        <v>109</v>
      </c>
      <c r="S46" s="1">
        <f t="shared" ca="1" si="7"/>
        <v>119</v>
      </c>
      <c r="T46" s="1">
        <f t="shared" ca="1" si="8"/>
        <v>123</v>
      </c>
      <c r="AA46" s="2">
        <f t="shared" si="13"/>
        <v>44</v>
      </c>
      <c r="AB46" s="1">
        <f t="shared" ca="1" si="9"/>
        <v>95</v>
      </c>
      <c r="AC46" s="1">
        <f t="shared" ca="1" si="10"/>
        <v>117</v>
      </c>
      <c r="AD46" s="1">
        <f t="shared" ca="1" si="11"/>
        <v>123</v>
      </c>
    </row>
    <row r="47" spans="17:30" ht="23.25" hidden="1" x14ac:dyDescent="0.35">
      <c r="Q47" s="2">
        <f t="shared" si="14"/>
        <v>45</v>
      </c>
      <c r="R47" s="1">
        <f t="shared" ca="1" si="15"/>
        <v>101</v>
      </c>
      <c r="S47" s="1">
        <f t="shared" ca="1" si="7"/>
        <v>127</v>
      </c>
      <c r="T47" s="1">
        <f t="shared" ca="1" si="8"/>
        <v>130</v>
      </c>
      <c r="AA47" s="2">
        <f t="shared" si="13"/>
        <v>45</v>
      </c>
      <c r="AB47" s="1">
        <f t="shared" ca="1" si="9"/>
        <v>96</v>
      </c>
      <c r="AC47" s="1">
        <f t="shared" ca="1" si="10"/>
        <v>113</v>
      </c>
      <c r="AD47" s="1">
        <f t="shared" ca="1" si="11"/>
        <v>125</v>
      </c>
    </row>
    <row r="48" spans="17:30" ht="23.25" hidden="1" x14ac:dyDescent="0.35">
      <c r="Q48" s="2">
        <f t="shared" si="14"/>
        <v>46</v>
      </c>
      <c r="R48" s="1">
        <f t="shared" ca="1" si="15"/>
        <v>98</v>
      </c>
      <c r="S48" s="1">
        <f t="shared" ca="1" si="7"/>
        <v>128</v>
      </c>
      <c r="T48" s="1">
        <f t="shared" ca="1" si="8"/>
        <v>123</v>
      </c>
      <c r="AA48" s="2">
        <f t="shared" si="13"/>
        <v>46</v>
      </c>
      <c r="AB48" s="1">
        <f t="shared" ca="1" si="9"/>
        <v>97</v>
      </c>
      <c r="AC48" s="1">
        <f t="shared" ca="1" si="10"/>
        <v>122</v>
      </c>
      <c r="AD48" s="1">
        <f t="shared" ca="1" si="11"/>
        <v>116</v>
      </c>
    </row>
    <row r="49" spans="17:30" ht="23.25" hidden="1" x14ac:dyDescent="0.35">
      <c r="Q49" s="2">
        <f t="shared" si="14"/>
        <v>47</v>
      </c>
      <c r="R49" s="1">
        <f t="shared" ca="1" si="15"/>
        <v>103</v>
      </c>
      <c r="S49" s="1">
        <f t="shared" ca="1" si="7"/>
        <v>124</v>
      </c>
      <c r="T49" s="1">
        <f t="shared" ca="1" si="8"/>
        <v>116</v>
      </c>
      <c r="AA49" s="2">
        <f t="shared" si="13"/>
        <v>47</v>
      </c>
      <c r="AB49" s="1">
        <f t="shared" ca="1" si="9"/>
        <v>105</v>
      </c>
      <c r="AC49" s="1">
        <f t="shared" ca="1" si="10"/>
        <v>129</v>
      </c>
      <c r="AD49" s="1">
        <f t="shared" ca="1" si="11"/>
        <v>120</v>
      </c>
    </row>
    <row r="50" spans="17:30" ht="23.25" hidden="1" x14ac:dyDescent="0.35">
      <c r="Q50" s="2">
        <f t="shared" si="14"/>
        <v>48</v>
      </c>
      <c r="R50" s="1">
        <f t="shared" ca="1" si="15"/>
        <v>109</v>
      </c>
      <c r="S50" s="1">
        <f t="shared" ca="1" si="7"/>
        <v>119</v>
      </c>
      <c r="T50" s="1">
        <f t="shared" ca="1" si="8"/>
        <v>134</v>
      </c>
      <c r="AA50" s="2">
        <f t="shared" si="13"/>
        <v>48</v>
      </c>
      <c r="AB50" s="1">
        <f t="shared" ca="1" si="9"/>
        <v>97</v>
      </c>
      <c r="AC50" s="1">
        <f t="shared" ca="1" si="10"/>
        <v>115</v>
      </c>
      <c r="AD50" s="1">
        <f t="shared" ca="1" si="11"/>
        <v>122</v>
      </c>
    </row>
    <row r="51" spans="17:30" ht="23.25" hidden="1" x14ac:dyDescent="0.35">
      <c r="Q51" s="2">
        <f t="shared" si="14"/>
        <v>49</v>
      </c>
      <c r="R51" s="1">
        <f t="shared" ca="1" si="15"/>
        <v>105</v>
      </c>
      <c r="S51" s="1">
        <f t="shared" ca="1" si="7"/>
        <v>133</v>
      </c>
      <c r="T51" s="1">
        <f t="shared" ca="1" si="8"/>
        <v>118</v>
      </c>
      <c r="AA51" s="2">
        <f t="shared" si="13"/>
        <v>49</v>
      </c>
      <c r="AB51" s="1">
        <f t="shared" ca="1" si="9"/>
        <v>98</v>
      </c>
      <c r="AC51" s="1">
        <f t="shared" ca="1" si="10"/>
        <v>119</v>
      </c>
      <c r="AD51" s="1">
        <f t="shared" ca="1" si="11"/>
        <v>116</v>
      </c>
    </row>
    <row r="52" spans="17:30" ht="23.25" x14ac:dyDescent="0.35">
      <c r="Q52" s="2">
        <f t="shared" si="14"/>
        <v>50</v>
      </c>
      <c r="R52" s="1">
        <f t="shared" ca="1" si="15"/>
        <v>102</v>
      </c>
      <c r="S52" s="1">
        <f t="shared" ca="1" si="15"/>
        <v>114</v>
      </c>
      <c r="T52" s="1">
        <f t="shared" ca="1" si="15"/>
        <v>113</v>
      </c>
      <c r="AA52" s="2">
        <f t="shared" si="13"/>
        <v>50</v>
      </c>
      <c r="AB52" s="1">
        <f t="shared" ca="1" si="9"/>
        <v>98</v>
      </c>
      <c r="AC52" s="1">
        <f t="shared" ca="1" si="10"/>
        <v>114</v>
      </c>
      <c r="AD52" s="1">
        <f t="shared" ca="1" si="11"/>
        <v>125</v>
      </c>
    </row>
    <row r="53" spans="17:30" ht="23.25" x14ac:dyDescent="0.35">
      <c r="Q53" s="1"/>
      <c r="R53" s="1"/>
      <c r="S53" s="1"/>
      <c r="T53" s="1"/>
      <c r="AA53" s="1"/>
      <c r="AB53" s="1"/>
      <c r="AC53" s="1"/>
      <c r="AD53" s="1"/>
    </row>
    <row r="54" spans="17:30" ht="23.25" x14ac:dyDescent="0.35">
      <c r="Q54" s="1" t="s">
        <v>2</v>
      </c>
      <c r="R54" s="9">
        <f ca="1">AVERAGE(R3:R52)</f>
        <v>104.98</v>
      </c>
      <c r="S54" s="9">
        <f t="shared" ref="S54:T54" ca="1" si="16">AVERAGE(S3:S52)</f>
        <v>125.36</v>
      </c>
      <c r="T54" s="9">
        <f t="shared" ca="1" si="16"/>
        <v>124.96</v>
      </c>
      <c r="AA54" s="1" t="s">
        <v>2</v>
      </c>
      <c r="AB54" s="9">
        <f ca="1">AVERAGE(AB3:AB52)</f>
        <v>100.42</v>
      </c>
      <c r="AC54" s="9">
        <f t="shared" ref="AC54:AD54" ca="1" si="17">AVERAGE(AC3:AC52)</f>
        <v>120.52</v>
      </c>
      <c r="AD54" s="9">
        <f t="shared" ca="1" si="17"/>
        <v>120.52</v>
      </c>
    </row>
    <row r="55" spans="17:30" ht="23.25" x14ac:dyDescent="0.35">
      <c r="Q55" s="1" t="s">
        <v>3</v>
      </c>
      <c r="R55" s="3">
        <f ca="1">_xlfn.STDEV.S(R3:R52)</f>
        <v>5.7160354463989984</v>
      </c>
      <c r="S55" s="3">
        <f t="shared" ref="S55:T55" ca="1" si="18">_xlfn.STDEV.S(S3:S52)</f>
        <v>8.6726405366272967</v>
      </c>
      <c r="T55" s="3">
        <f t="shared" ca="1" si="18"/>
        <v>6.2855844142427539</v>
      </c>
      <c r="AA55" s="1" t="s">
        <v>3</v>
      </c>
      <c r="AB55" s="3">
        <f ca="1">_xlfn.STDEV.S(AB3:AB52)</f>
        <v>3.2077075544852969</v>
      </c>
      <c r="AC55" s="3">
        <f t="shared" ref="AC55:AD55" ca="1" si="19">_xlfn.STDEV.S(AC3:AC52)</f>
        <v>4.5992013503677454</v>
      </c>
      <c r="AD55" s="3">
        <f t="shared" ca="1" si="19"/>
        <v>3.3639141438727216</v>
      </c>
    </row>
    <row r="56" spans="17:30" ht="23.25" x14ac:dyDescent="0.35">
      <c r="Q56" s="1" t="s">
        <v>10</v>
      </c>
      <c r="R56" s="3">
        <f ca="1">_xlfn.VAR.S(R3:R52)</f>
        <v>32.6730612244898</v>
      </c>
      <c r="S56" s="3">
        <f t="shared" ref="S56:T56" ca="1" si="20">_xlfn.VAR.S(S3:S52)</f>
        <v>75.214693877551014</v>
      </c>
      <c r="T56" s="3">
        <f t="shared" ca="1" si="20"/>
        <v>39.508571428571429</v>
      </c>
      <c r="AA56" s="1" t="s">
        <v>10</v>
      </c>
      <c r="AB56" s="3">
        <f ca="1">_xlfn.VAR.S(AB3:AB52)</f>
        <v>10.289387755102043</v>
      </c>
      <c r="AC56" s="3">
        <f t="shared" ref="AC56:AD56" ca="1" si="21">_xlfn.VAR.S(AC3:AC52)</f>
        <v>21.152653061224495</v>
      </c>
      <c r="AD56" s="3">
        <f t="shared" ca="1" si="21"/>
        <v>11.315918367346946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69716-CB43-49E4-B9CE-DCD1B0541DED}">
  <dimension ref="B1:AS55"/>
  <sheetViews>
    <sheetView showGridLines="0" topLeftCell="A8" workbookViewId="0">
      <selection activeCell="I18" sqref="I18"/>
    </sheetView>
  </sheetViews>
  <sheetFormatPr defaultRowHeight="15" x14ac:dyDescent="0.25"/>
  <cols>
    <col min="3" max="5" width="10.7109375" customWidth="1"/>
    <col min="7" max="7" width="9.140625" style="25"/>
  </cols>
  <sheetData>
    <row r="1" spans="2:45" ht="15.75" x14ac:dyDescent="0.25">
      <c r="B1" s="43" t="s">
        <v>19</v>
      </c>
      <c r="C1" s="44"/>
      <c r="D1" s="45"/>
      <c r="E1" s="45"/>
      <c r="F1" s="45"/>
      <c r="G1" s="46"/>
      <c r="H1" s="44"/>
      <c r="I1" s="47"/>
      <c r="J1" s="47"/>
      <c r="K1" s="47"/>
      <c r="L1" s="47"/>
      <c r="M1" s="47"/>
      <c r="N1" s="45"/>
      <c r="O1" s="45"/>
      <c r="AJ1" s="43"/>
      <c r="AK1" s="44"/>
      <c r="AL1" s="45"/>
      <c r="AM1" s="45"/>
      <c r="AN1" s="45"/>
      <c r="AO1" s="46"/>
      <c r="AP1" s="44"/>
      <c r="AQ1" s="47"/>
      <c r="AR1" s="47"/>
      <c r="AS1" s="47"/>
    </row>
    <row r="2" spans="2:45" ht="15.75" x14ac:dyDescent="0.25">
      <c r="B2" s="43" t="s">
        <v>20</v>
      </c>
      <c r="C2" s="44"/>
      <c r="D2" s="45"/>
      <c r="E2" s="45"/>
      <c r="F2" s="45"/>
      <c r="G2" s="46"/>
      <c r="H2" s="44"/>
      <c r="I2" s="47"/>
      <c r="J2" s="47"/>
      <c r="K2" s="47"/>
      <c r="L2" s="47"/>
      <c r="M2" s="47"/>
      <c r="N2" s="45"/>
      <c r="O2" s="45"/>
      <c r="AJ2" s="43"/>
      <c r="AK2" s="44"/>
      <c r="AL2" s="45"/>
      <c r="AM2" s="45"/>
      <c r="AN2" s="45"/>
      <c r="AO2" s="46"/>
      <c r="AP2" s="44"/>
      <c r="AQ2" s="47"/>
      <c r="AR2" s="47"/>
      <c r="AS2" s="47"/>
    </row>
    <row r="3" spans="2:45" ht="15.75" thickBot="1" x14ac:dyDescent="0.3"/>
    <row r="4" spans="2:45" ht="24" thickBot="1" x14ac:dyDescent="0.4">
      <c r="B4" s="1"/>
      <c r="C4" s="7" t="s">
        <v>11</v>
      </c>
      <c r="D4" s="7" t="s">
        <v>12</v>
      </c>
      <c r="E4" s="7" t="s">
        <v>13</v>
      </c>
      <c r="F4" s="1"/>
      <c r="G4" s="24"/>
      <c r="H4" s="23" t="s">
        <v>0</v>
      </c>
      <c r="I4" s="23" t="s">
        <v>1</v>
      </c>
      <c r="J4" s="12" t="s">
        <v>14</v>
      </c>
    </row>
    <row r="5" spans="2:45" ht="23.25" x14ac:dyDescent="0.35">
      <c r="B5" s="2">
        <v>1</v>
      </c>
      <c r="C5" s="1">
        <f ca="1">RANDBETWEEN(95,115)</f>
        <v>113</v>
      </c>
      <c r="D5" s="1">
        <f ca="1">C5 + RANDBETWEEN(10,30)</f>
        <v>124</v>
      </c>
      <c r="E5" s="1">
        <f ca="1">RANDBETWEEN(115,135)</f>
        <v>118</v>
      </c>
      <c r="G5" s="19" t="s">
        <v>0</v>
      </c>
      <c r="H5" s="33" t="s">
        <v>7</v>
      </c>
      <c r="I5" s="29"/>
      <c r="J5" s="30"/>
    </row>
    <row r="6" spans="2:45" ht="23.25" x14ac:dyDescent="0.35">
      <c r="B6" s="2">
        <f>B5+1</f>
        <v>2</v>
      </c>
      <c r="C6" s="1">
        <f t="shared" ref="C6:E54" ca="1" si="0">RANDBETWEEN(95,115)</f>
        <v>114</v>
      </c>
      <c r="D6" s="1">
        <f t="shared" ref="D6:D53" ca="1" si="1">C6 + RANDBETWEEN(10,30)</f>
        <v>124</v>
      </c>
      <c r="E6" s="1">
        <f t="shared" ref="E6:E53" ca="1" si="2">RANDBETWEEN(115,135)</f>
        <v>126</v>
      </c>
      <c r="G6" s="19" t="s">
        <v>1</v>
      </c>
      <c r="H6" s="34">
        <f ca="1">CORREL(C5:C54,D5:D54)</f>
        <v>0.71183858033908121</v>
      </c>
      <c r="I6" s="14" t="s">
        <v>7</v>
      </c>
      <c r="J6" s="15"/>
    </row>
    <row r="7" spans="2:45" ht="24" thickBot="1" x14ac:dyDescent="0.4">
      <c r="B7" s="2">
        <f t="shared" ref="B7:B54" si="3">B6+1</f>
        <v>3</v>
      </c>
      <c r="C7" s="1">
        <f t="shared" ca="1" si="0"/>
        <v>108</v>
      </c>
      <c r="D7" s="1">
        <f t="shared" ca="1" si="1"/>
        <v>131</v>
      </c>
      <c r="E7" s="1">
        <f t="shared" ca="1" si="2"/>
        <v>119</v>
      </c>
      <c r="G7" s="16" t="s">
        <v>14</v>
      </c>
      <c r="H7" s="32">
        <f ca="1">CORREL(E5:E54,C5:C54)</f>
        <v>-0.14216280518102678</v>
      </c>
      <c r="I7" s="17">
        <f ca="1">CORREL(D5:D54,E5:E54)</f>
        <v>-1.9991759071858732E-2</v>
      </c>
      <c r="J7" s="18" t="s">
        <v>7</v>
      </c>
    </row>
    <row r="8" spans="2:45" ht="24" thickBot="1" x14ac:dyDescent="0.4">
      <c r="B8" s="2">
        <f t="shared" si="3"/>
        <v>4</v>
      </c>
      <c r="C8" s="1">
        <f t="shared" ca="1" si="0"/>
        <v>112</v>
      </c>
      <c r="D8" s="1">
        <f t="shared" ca="1" si="1"/>
        <v>131</v>
      </c>
      <c r="E8" s="1">
        <f t="shared" ca="1" si="2"/>
        <v>129</v>
      </c>
    </row>
    <row r="9" spans="2:45" ht="23.25" x14ac:dyDescent="0.35">
      <c r="B9" s="2">
        <f t="shared" si="3"/>
        <v>5</v>
      </c>
      <c r="C9" s="1">
        <f t="shared" ca="1" si="0"/>
        <v>114</v>
      </c>
      <c r="D9" s="1">
        <f t="shared" ca="1" si="1"/>
        <v>134</v>
      </c>
      <c r="E9" s="1">
        <f t="shared" ca="1" si="2"/>
        <v>119</v>
      </c>
      <c r="G9" s="10" t="s">
        <v>16</v>
      </c>
      <c r="H9" s="35">
        <f ca="1">AVERAGE(C5:C54)</f>
        <v>106.28</v>
      </c>
      <c r="I9" s="35">
        <f ca="1">AVERAGE(D5:D54)</f>
        <v>124.46</v>
      </c>
      <c r="J9" s="36">
        <f ca="1">AVERAGE(E5:E54)</f>
        <v>124.88</v>
      </c>
    </row>
    <row r="10" spans="2:45" ht="23.25" x14ac:dyDescent="0.35">
      <c r="B10" s="2">
        <f t="shared" si="3"/>
        <v>6</v>
      </c>
      <c r="C10" s="1">
        <f t="shared" ca="1" si="0"/>
        <v>97</v>
      </c>
      <c r="D10" s="1">
        <f t="shared" ca="1" si="1"/>
        <v>107</v>
      </c>
      <c r="E10" s="1">
        <f t="shared" ca="1" si="2"/>
        <v>116</v>
      </c>
      <c r="G10" s="37" t="s">
        <v>17</v>
      </c>
      <c r="H10" s="38">
        <f ca="1">_xlfn.STDEV.S(C5:C54)</f>
        <v>6.7794407089767086</v>
      </c>
      <c r="I10" s="38">
        <f ca="1">_xlfn.STDEV.S(D5:D54)</f>
        <v>9.4116948526819542</v>
      </c>
      <c r="J10" s="39">
        <f ca="1">_xlfn.STDEV.S(E5:E54)</f>
        <v>6.31693544920223</v>
      </c>
    </row>
    <row r="11" spans="2:45" ht="24" thickBot="1" x14ac:dyDescent="0.4">
      <c r="B11" s="2">
        <f t="shared" si="3"/>
        <v>7</v>
      </c>
      <c r="C11" s="1">
        <f t="shared" ca="1" si="0"/>
        <v>114</v>
      </c>
      <c r="D11" s="1">
        <f t="shared" ca="1" si="1"/>
        <v>134</v>
      </c>
      <c r="E11" s="1">
        <f t="shared" ca="1" si="2"/>
        <v>131</v>
      </c>
      <c r="G11" s="40" t="s">
        <v>18</v>
      </c>
      <c r="H11" s="41">
        <f ca="1">_xlfn.VAR.S(C5:C54)</f>
        <v>45.960816326530619</v>
      </c>
      <c r="I11" s="41">
        <f ca="1">_xlfn.VAR.S(D5:D54)</f>
        <v>88.58</v>
      </c>
      <c r="J11" s="42">
        <f ca="1">_xlfn.VAR.S(E5:E54)</f>
        <v>39.903673469387776</v>
      </c>
    </row>
    <row r="12" spans="2:45" ht="23.25" x14ac:dyDescent="0.35">
      <c r="B12" s="2">
        <f t="shared" si="3"/>
        <v>8</v>
      </c>
      <c r="C12" s="1">
        <f t="shared" ca="1" si="0"/>
        <v>105</v>
      </c>
      <c r="D12" s="1">
        <f t="shared" ca="1" si="1"/>
        <v>128</v>
      </c>
      <c r="E12" s="1">
        <f t="shared" ca="1" si="2"/>
        <v>129</v>
      </c>
    </row>
    <row r="13" spans="2:45" ht="23.25" x14ac:dyDescent="0.35">
      <c r="B13" s="2">
        <f t="shared" si="3"/>
        <v>9</v>
      </c>
      <c r="C13" s="1">
        <f t="shared" ca="1" si="0"/>
        <v>107</v>
      </c>
      <c r="D13" s="1">
        <f t="shared" ca="1" si="1"/>
        <v>129</v>
      </c>
      <c r="E13" s="1">
        <f t="shared" ca="1" si="2"/>
        <v>124</v>
      </c>
      <c r="G13" s="49" t="s">
        <v>21</v>
      </c>
    </row>
    <row r="14" spans="2:45" ht="23.25" x14ac:dyDescent="0.35">
      <c r="B14" s="2">
        <f t="shared" si="3"/>
        <v>10</v>
      </c>
      <c r="C14" s="1">
        <f t="shared" ca="1" si="0"/>
        <v>108</v>
      </c>
      <c r="D14" s="1">
        <f t="shared" ca="1" si="1"/>
        <v>135</v>
      </c>
      <c r="E14" s="1">
        <f t="shared" ca="1" si="2"/>
        <v>119</v>
      </c>
      <c r="F14" s="48"/>
      <c r="G14" s="49" t="s">
        <v>22</v>
      </c>
    </row>
    <row r="15" spans="2:45" ht="23.25" x14ac:dyDescent="0.35">
      <c r="B15" s="2">
        <f t="shared" si="3"/>
        <v>11</v>
      </c>
      <c r="C15" s="1">
        <f t="shared" ca="1" si="0"/>
        <v>114</v>
      </c>
      <c r="D15" s="1">
        <f t="shared" ca="1" si="1"/>
        <v>129</v>
      </c>
      <c r="E15" s="1">
        <f t="shared" ca="1" si="2"/>
        <v>126</v>
      </c>
      <c r="G15" s="49" t="s">
        <v>23</v>
      </c>
    </row>
    <row r="16" spans="2:45" ht="23.25" x14ac:dyDescent="0.35">
      <c r="B16" s="2">
        <f t="shared" si="3"/>
        <v>12</v>
      </c>
      <c r="C16" s="1">
        <f t="shared" ca="1" si="0"/>
        <v>113</v>
      </c>
      <c r="D16" s="1">
        <f t="shared" ca="1" si="1"/>
        <v>134</v>
      </c>
      <c r="E16" s="1">
        <f t="shared" ca="1" si="2"/>
        <v>123</v>
      </c>
    </row>
    <row r="17" spans="2:5" ht="23.25" x14ac:dyDescent="0.35">
      <c r="B17" s="2">
        <f t="shared" si="3"/>
        <v>13</v>
      </c>
      <c r="C17" s="1">
        <f t="shared" ca="1" si="0"/>
        <v>100</v>
      </c>
      <c r="D17" s="1">
        <f t="shared" ca="1" si="1"/>
        <v>125</v>
      </c>
      <c r="E17" s="1">
        <f t="shared" ca="1" si="2"/>
        <v>115</v>
      </c>
    </row>
    <row r="18" spans="2:5" ht="23.25" x14ac:dyDescent="0.35">
      <c r="B18" s="2">
        <f t="shared" si="3"/>
        <v>14</v>
      </c>
      <c r="C18" s="1">
        <f t="shared" ca="1" si="0"/>
        <v>115</v>
      </c>
      <c r="D18" s="1">
        <f t="shared" ca="1" si="1"/>
        <v>132</v>
      </c>
      <c r="E18" s="1">
        <f t="shared" ca="1" si="2"/>
        <v>128</v>
      </c>
    </row>
    <row r="19" spans="2:5" ht="23.25" x14ac:dyDescent="0.35">
      <c r="B19" s="2">
        <f t="shared" si="3"/>
        <v>15</v>
      </c>
      <c r="C19" s="1">
        <f t="shared" ca="1" si="0"/>
        <v>110</v>
      </c>
      <c r="D19" s="1">
        <f t="shared" ca="1" si="1"/>
        <v>130</v>
      </c>
      <c r="E19" s="1">
        <f t="shared" ca="1" si="2"/>
        <v>135</v>
      </c>
    </row>
    <row r="20" spans="2:5" ht="23.25" x14ac:dyDescent="0.35">
      <c r="B20" s="2">
        <f t="shared" si="3"/>
        <v>16</v>
      </c>
      <c r="C20" s="1">
        <f t="shared" ca="1" si="0"/>
        <v>113</v>
      </c>
      <c r="D20" s="1">
        <f t="shared" ca="1" si="1"/>
        <v>125</v>
      </c>
      <c r="E20" s="1">
        <f t="shared" ca="1" si="2"/>
        <v>125</v>
      </c>
    </row>
    <row r="21" spans="2:5" ht="23.25" x14ac:dyDescent="0.35">
      <c r="B21" s="2">
        <f t="shared" si="3"/>
        <v>17</v>
      </c>
      <c r="C21" s="1">
        <f t="shared" ca="1" si="0"/>
        <v>105</v>
      </c>
      <c r="D21" s="1">
        <f t="shared" ca="1" si="1"/>
        <v>125</v>
      </c>
      <c r="E21" s="1">
        <f t="shared" ca="1" si="2"/>
        <v>122</v>
      </c>
    </row>
    <row r="22" spans="2:5" ht="23.25" x14ac:dyDescent="0.35">
      <c r="B22" s="2">
        <f t="shared" si="3"/>
        <v>18</v>
      </c>
      <c r="C22" s="1">
        <f t="shared" ca="1" si="0"/>
        <v>97</v>
      </c>
      <c r="D22" s="1">
        <f t="shared" ca="1" si="1"/>
        <v>116</v>
      </c>
      <c r="E22" s="1">
        <f t="shared" ca="1" si="2"/>
        <v>121</v>
      </c>
    </row>
    <row r="23" spans="2:5" ht="23.25" x14ac:dyDescent="0.35">
      <c r="B23" s="2">
        <f t="shared" si="3"/>
        <v>19</v>
      </c>
      <c r="C23" s="1">
        <f t="shared" ca="1" si="0"/>
        <v>115</v>
      </c>
      <c r="D23" s="1">
        <f t="shared" ca="1" si="1"/>
        <v>140</v>
      </c>
      <c r="E23" s="1">
        <f t="shared" ca="1" si="2"/>
        <v>119</v>
      </c>
    </row>
    <row r="24" spans="2:5" ht="23.25" x14ac:dyDescent="0.35">
      <c r="B24" s="2">
        <f t="shared" si="3"/>
        <v>20</v>
      </c>
      <c r="C24" s="1">
        <f t="shared" ca="1" si="0"/>
        <v>107</v>
      </c>
      <c r="D24" s="1">
        <f t="shared" ca="1" si="1"/>
        <v>130</v>
      </c>
      <c r="E24" s="1">
        <f t="shared" ca="1" si="2"/>
        <v>129</v>
      </c>
    </row>
    <row r="25" spans="2:5" ht="23.25" x14ac:dyDescent="0.35">
      <c r="B25" s="2">
        <f t="shared" si="3"/>
        <v>21</v>
      </c>
      <c r="C25" s="1">
        <f ca="1">RANDBETWEEN(95,115)</f>
        <v>96</v>
      </c>
      <c r="D25" s="1">
        <f ca="1">C25 + RANDBETWEEN(10,30)</f>
        <v>118</v>
      </c>
      <c r="E25" s="1">
        <f ca="1">RANDBETWEEN(115,135)</f>
        <v>122</v>
      </c>
    </row>
    <row r="26" spans="2:5" ht="23.25" x14ac:dyDescent="0.35">
      <c r="B26" s="2">
        <f t="shared" si="3"/>
        <v>22</v>
      </c>
      <c r="C26" s="1">
        <f t="shared" ca="1" si="0"/>
        <v>114</v>
      </c>
      <c r="D26" s="1">
        <f t="shared" ca="1" si="1"/>
        <v>129</v>
      </c>
      <c r="E26" s="1">
        <f t="shared" ca="1" si="2"/>
        <v>119</v>
      </c>
    </row>
    <row r="27" spans="2:5" ht="23.25" x14ac:dyDescent="0.35">
      <c r="B27" s="2">
        <f t="shared" si="3"/>
        <v>23</v>
      </c>
      <c r="C27" s="1">
        <f t="shared" ca="1" si="0"/>
        <v>102</v>
      </c>
      <c r="D27" s="1">
        <f t="shared" ca="1" si="1"/>
        <v>120</v>
      </c>
      <c r="E27" s="1">
        <f t="shared" ca="1" si="2"/>
        <v>128</v>
      </c>
    </row>
    <row r="28" spans="2:5" ht="23.25" x14ac:dyDescent="0.35">
      <c r="B28" s="2">
        <f t="shared" si="3"/>
        <v>24</v>
      </c>
      <c r="C28" s="1">
        <f t="shared" ca="1" si="0"/>
        <v>110</v>
      </c>
      <c r="D28" s="1">
        <f t="shared" ca="1" si="1"/>
        <v>122</v>
      </c>
      <c r="E28" s="1">
        <f t="shared" ca="1" si="2"/>
        <v>131</v>
      </c>
    </row>
    <row r="29" spans="2:5" ht="23.25" x14ac:dyDescent="0.35">
      <c r="B29" s="2">
        <f t="shared" si="3"/>
        <v>25</v>
      </c>
      <c r="C29" s="1">
        <f t="shared" ca="1" si="0"/>
        <v>97</v>
      </c>
      <c r="D29" s="1">
        <f t="shared" ca="1" si="1"/>
        <v>116</v>
      </c>
      <c r="E29" s="1">
        <f t="shared" ca="1" si="2"/>
        <v>127</v>
      </c>
    </row>
    <row r="30" spans="2:5" ht="23.25" x14ac:dyDescent="0.35">
      <c r="B30" s="2">
        <f t="shared" si="3"/>
        <v>26</v>
      </c>
      <c r="C30" s="1">
        <f t="shared" ca="1" si="0"/>
        <v>96</v>
      </c>
      <c r="D30" s="1">
        <f t="shared" ca="1" si="1"/>
        <v>119</v>
      </c>
      <c r="E30" s="1">
        <f t="shared" ca="1" si="2"/>
        <v>116</v>
      </c>
    </row>
    <row r="31" spans="2:5" ht="23.25" x14ac:dyDescent="0.35">
      <c r="B31" s="2">
        <f t="shared" si="3"/>
        <v>27</v>
      </c>
      <c r="C31" s="1">
        <f t="shared" ca="1" si="0"/>
        <v>101</v>
      </c>
      <c r="D31" s="1">
        <f t="shared" ca="1" si="1"/>
        <v>119</v>
      </c>
      <c r="E31" s="1">
        <f t="shared" ca="1" si="2"/>
        <v>135</v>
      </c>
    </row>
    <row r="32" spans="2:5" ht="23.25" x14ac:dyDescent="0.35">
      <c r="B32" s="2">
        <f t="shared" si="3"/>
        <v>28</v>
      </c>
      <c r="C32" s="1">
        <f t="shared" ca="1" si="0"/>
        <v>95</v>
      </c>
      <c r="D32" s="1">
        <f t="shared" ca="1" si="1"/>
        <v>110</v>
      </c>
      <c r="E32" s="1">
        <f t="shared" ca="1" si="2"/>
        <v>127</v>
      </c>
    </row>
    <row r="33" spans="2:5" ht="23.25" x14ac:dyDescent="0.35">
      <c r="B33" s="2">
        <f t="shared" si="3"/>
        <v>29</v>
      </c>
      <c r="C33" s="1">
        <f t="shared" ca="1" si="0"/>
        <v>95</v>
      </c>
      <c r="D33" s="1">
        <f t="shared" ca="1" si="1"/>
        <v>113</v>
      </c>
      <c r="E33" s="1">
        <f t="shared" ca="1" si="2"/>
        <v>135</v>
      </c>
    </row>
    <row r="34" spans="2:5" ht="23.25" x14ac:dyDescent="0.35">
      <c r="B34" s="2">
        <f t="shared" si="3"/>
        <v>30</v>
      </c>
      <c r="C34" s="1">
        <f t="shared" ca="1" si="0"/>
        <v>112</v>
      </c>
      <c r="D34" s="1">
        <f t="shared" ca="1" si="1"/>
        <v>126</v>
      </c>
      <c r="E34" s="1">
        <f t="shared" ca="1" si="2"/>
        <v>121</v>
      </c>
    </row>
    <row r="35" spans="2:5" ht="23.25" x14ac:dyDescent="0.35">
      <c r="B35" s="2">
        <f t="shared" si="3"/>
        <v>31</v>
      </c>
      <c r="C35" s="1">
        <f t="shared" ca="1" si="0"/>
        <v>100</v>
      </c>
      <c r="D35" s="1">
        <f t="shared" ca="1" si="1"/>
        <v>114</v>
      </c>
      <c r="E35" s="1">
        <f t="shared" ca="1" si="2"/>
        <v>128</v>
      </c>
    </row>
    <row r="36" spans="2:5" ht="23.25" x14ac:dyDescent="0.35">
      <c r="B36" s="2">
        <f t="shared" si="3"/>
        <v>32</v>
      </c>
      <c r="C36" s="1">
        <f t="shared" ca="1" si="0"/>
        <v>111</v>
      </c>
      <c r="D36" s="1">
        <f t="shared" ca="1" si="1"/>
        <v>134</v>
      </c>
      <c r="E36" s="1">
        <f t="shared" ca="1" si="2"/>
        <v>116</v>
      </c>
    </row>
    <row r="37" spans="2:5" ht="23.25" x14ac:dyDescent="0.35">
      <c r="B37" s="2">
        <f t="shared" si="3"/>
        <v>33</v>
      </c>
      <c r="C37" s="1">
        <f t="shared" ca="1" si="0"/>
        <v>112</v>
      </c>
      <c r="D37" s="1">
        <f t="shared" ca="1" si="1"/>
        <v>142</v>
      </c>
      <c r="E37" s="1">
        <f t="shared" ca="1" si="2"/>
        <v>116</v>
      </c>
    </row>
    <row r="38" spans="2:5" ht="23.25" x14ac:dyDescent="0.35">
      <c r="B38" s="2">
        <f t="shared" si="3"/>
        <v>34</v>
      </c>
      <c r="C38" s="1">
        <f t="shared" ca="1" si="0"/>
        <v>107</v>
      </c>
      <c r="D38" s="1">
        <f t="shared" ca="1" si="1"/>
        <v>119</v>
      </c>
      <c r="E38" s="1">
        <f t="shared" ca="1" si="2"/>
        <v>131</v>
      </c>
    </row>
    <row r="39" spans="2:5" ht="23.25" x14ac:dyDescent="0.35">
      <c r="B39" s="2">
        <f t="shared" si="3"/>
        <v>35</v>
      </c>
      <c r="C39" s="1">
        <f t="shared" ca="1" si="0"/>
        <v>114</v>
      </c>
      <c r="D39" s="1">
        <f t="shared" ca="1" si="1"/>
        <v>137</v>
      </c>
      <c r="E39" s="1">
        <f t="shared" ca="1" si="2"/>
        <v>121</v>
      </c>
    </row>
    <row r="40" spans="2:5" ht="23.25" x14ac:dyDescent="0.35">
      <c r="B40" s="2">
        <f t="shared" si="3"/>
        <v>36</v>
      </c>
      <c r="C40" s="1">
        <f t="shared" ca="1" si="0"/>
        <v>99</v>
      </c>
      <c r="D40" s="1">
        <f t="shared" ca="1" si="1"/>
        <v>121</v>
      </c>
      <c r="E40" s="1">
        <f t="shared" ca="1" si="2"/>
        <v>121</v>
      </c>
    </row>
    <row r="41" spans="2:5" ht="23.25" x14ac:dyDescent="0.35">
      <c r="B41" s="2">
        <f t="shared" si="3"/>
        <v>37</v>
      </c>
      <c r="C41" s="1">
        <f t="shared" ca="1" si="0"/>
        <v>113</v>
      </c>
      <c r="D41" s="1">
        <f t="shared" ca="1" si="1"/>
        <v>141</v>
      </c>
      <c r="E41" s="1">
        <f t="shared" ca="1" si="2"/>
        <v>132</v>
      </c>
    </row>
    <row r="42" spans="2:5" ht="23.25" x14ac:dyDescent="0.35">
      <c r="B42" s="2">
        <f t="shared" si="3"/>
        <v>38</v>
      </c>
      <c r="C42" s="1">
        <f t="shared" ca="1" si="0"/>
        <v>98</v>
      </c>
      <c r="D42" s="1">
        <f t="shared" ca="1" si="1"/>
        <v>121</v>
      </c>
      <c r="E42" s="1">
        <f t="shared" ca="1" si="2"/>
        <v>132</v>
      </c>
    </row>
    <row r="43" spans="2:5" ht="23.25" x14ac:dyDescent="0.35">
      <c r="B43" s="2">
        <f t="shared" si="3"/>
        <v>39</v>
      </c>
      <c r="C43" s="1">
        <f t="shared" ca="1" si="0"/>
        <v>103</v>
      </c>
      <c r="D43" s="1">
        <f t="shared" ca="1" si="1"/>
        <v>115</v>
      </c>
      <c r="E43" s="1">
        <f t="shared" ca="1" si="2"/>
        <v>115</v>
      </c>
    </row>
    <row r="44" spans="2:5" ht="23.25" x14ac:dyDescent="0.35">
      <c r="B44" s="2">
        <f t="shared" si="3"/>
        <v>40</v>
      </c>
      <c r="C44" s="1">
        <f t="shared" ca="1" si="0"/>
        <v>111</v>
      </c>
      <c r="D44" s="1">
        <f t="shared" ca="1" si="1"/>
        <v>130</v>
      </c>
      <c r="E44" s="1">
        <f t="shared" ca="1" si="2"/>
        <v>119</v>
      </c>
    </row>
    <row r="45" spans="2:5" ht="23.25" x14ac:dyDescent="0.35">
      <c r="B45" s="2">
        <f t="shared" si="3"/>
        <v>41</v>
      </c>
      <c r="C45" s="1">
        <f t="shared" ca="1" si="0"/>
        <v>101</v>
      </c>
      <c r="D45" s="1">
        <f t="shared" ca="1" si="1"/>
        <v>120</v>
      </c>
      <c r="E45" s="1">
        <f t="shared" ca="1" si="2"/>
        <v>131</v>
      </c>
    </row>
    <row r="46" spans="2:5" ht="23.25" x14ac:dyDescent="0.35">
      <c r="B46" s="2">
        <f t="shared" si="3"/>
        <v>42</v>
      </c>
      <c r="C46" s="1">
        <f t="shared" ca="1" si="0"/>
        <v>108</v>
      </c>
      <c r="D46" s="1">
        <f t="shared" ca="1" si="1"/>
        <v>132</v>
      </c>
      <c r="E46" s="1">
        <f t="shared" ca="1" si="2"/>
        <v>130</v>
      </c>
    </row>
    <row r="47" spans="2:5" ht="23.25" x14ac:dyDescent="0.35">
      <c r="B47" s="2">
        <f t="shared" si="3"/>
        <v>43</v>
      </c>
      <c r="C47" s="1">
        <f t="shared" ca="1" si="0"/>
        <v>109</v>
      </c>
      <c r="D47" s="1">
        <f t="shared" ca="1" si="1"/>
        <v>133</v>
      </c>
      <c r="E47" s="1">
        <f t="shared" ca="1" si="2"/>
        <v>131</v>
      </c>
    </row>
    <row r="48" spans="2:5" ht="23.25" x14ac:dyDescent="0.35">
      <c r="B48" s="2">
        <f t="shared" si="3"/>
        <v>44</v>
      </c>
      <c r="C48" s="1">
        <f t="shared" ca="1" si="0"/>
        <v>115</v>
      </c>
      <c r="D48" s="1">
        <f t="shared" ca="1" si="1"/>
        <v>129</v>
      </c>
      <c r="E48" s="1">
        <f t="shared" ca="1" si="2"/>
        <v>122</v>
      </c>
    </row>
    <row r="49" spans="2:5" ht="23.25" x14ac:dyDescent="0.35">
      <c r="B49" s="2">
        <f t="shared" si="3"/>
        <v>45</v>
      </c>
      <c r="C49" s="1">
        <f t="shared" ca="1" si="0"/>
        <v>97</v>
      </c>
      <c r="D49" s="1">
        <f t="shared" ca="1" si="1"/>
        <v>108</v>
      </c>
      <c r="E49" s="1">
        <f t="shared" ca="1" si="2"/>
        <v>126</v>
      </c>
    </row>
    <row r="50" spans="2:5" ht="23.25" x14ac:dyDescent="0.35">
      <c r="B50" s="2">
        <f t="shared" si="3"/>
        <v>46</v>
      </c>
      <c r="C50" s="1">
        <f t="shared" ca="1" si="0"/>
        <v>102</v>
      </c>
      <c r="D50" s="1">
        <f t="shared" ca="1" si="1"/>
        <v>118</v>
      </c>
      <c r="E50" s="1">
        <f t="shared" ca="1" si="2"/>
        <v>134</v>
      </c>
    </row>
    <row r="51" spans="2:5" ht="23.25" x14ac:dyDescent="0.35">
      <c r="B51" s="2">
        <f t="shared" si="3"/>
        <v>47</v>
      </c>
      <c r="C51" s="1">
        <f t="shared" ca="1" si="0"/>
        <v>95</v>
      </c>
      <c r="D51" s="1">
        <f t="shared" ca="1" si="1"/>
        <v>108</v>
      </c>
      <c r="E51" s="1">
        <f t="shared" ca="1" si="2"/>
        <v>129</v>
      </c>
    </row>
    <row r="52" spans="2:5" ht="23.25" x14ac:dyDescent="0.35">
      <c r="B52" s="2">
        <f t="shared" si="3"/>
        <v>48</v>
      </c>
      <c r="C52" s="1">
        <f t="shared" ca="1" si="0"/>
        <v>108</v>
      </c>
      <c r="D52" s="1">
        <f t="shared" ca="1" si="1"/>
        <v>124</v>
      </c>
      <c r="E52" s="1">
        <f t="shared" ca="1" si="2"/>
        <v>135</v>
      </c>
    </row>
    <row r="53" spans="2:5" ht="23.25" x14ac:dyDescent="0.35">
      <c r="B53" s="2">
        <f t="shared" si="3"/>
        <v>49</v>
      </c>
      <c r="C53" s="1">
        <f t="shared" ca="1" si="0"/>
        <v>101</v>
      </c>
      <c r="D53" s="1">
        <f t="shared" ca="1" si="1"/>
        <v>123</v>
      </c>
      <c r="E53" s="1">
        <f t="shared" ca="1" si="2"/>
        <v>129</v>
      </c>
    </row>
    <row r="54" spans="2:5" ht="23.25" x14ac:dyDescent="0.35">
      <c r="B54" s="2">
        <f t="shared" si="3"/>
        <v>50</v>
      </c>
      <c r="C54" s="1">
        <f t="shared" ca="1" si="0"/>
        <v>111</v>
      </c>
      <c r="D54" s="1">
        <f t="shared" ca="1" si="0"/>
        <v>99</v>
      </c>
      <c r="E54" s="1">
        <f t="shared" ca="1" si="0"/>
        <v>112</v>
      </c>
    </row>
    <row r="55" spans="2:5" ht="23.25" x14ac:dyDescent="0.35">
      <c r="B55" s="1"/>
      <c r="C55" s="1"/>
      <c r="D55" s="1"/>
      <c r="E5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PCF correlation</vt:lpstr>
      <vt:lpstr>n=50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 Carr</dc:creator>
  <cp:lastModifiedBy>Steven M Carr</cp:lastModifiedBy>
  <dcterms:created xsi:type="dcterms:W3CDTF">2024-10-06T22:12:43Z</dcterms:created>
  <dcterms:modified xsi:type="dcterms:W3CDTF">2024-10-07T14:59:26Z</dcterms:modified>
</cp:coreProperties>
</file>